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<sst xmlns="http://schemas.openxmlformats.org/spreadsheetml/2006/main" count="152" uniqueCount="127">
  <si>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</si>
  <si>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</si>
  <si>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</si>
  <si>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</si>
  <si>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</si>
  <si>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</si>
  <si>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</si>
  <si>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</si>
  <si>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</si>
  <si>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</si>
  <si>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</si>
  <si>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</si>
  <si>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</si>
  <si>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</si>
  <si>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</si>
  <si>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</si>
  <si>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</si>
  <si>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</si>
  <si>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</si>
  <si>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</si>
  <si>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</si>
  <si>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</si>
  <si>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</si>
  <si>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</si>
  <si>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</si>
  <si>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</si>
  <si>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</si>
  <si>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</si>
  <si>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</si>
  <si>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</si>
  <si>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</si>
  <si>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</si>
  <si>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</si>
  <si>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</si>
  <si>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</si>
  <si>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</si>
  <si>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</si>
  <si>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</si>
  <si>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</si>
  <si>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</si>
  <si>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</si>
  <si>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</si>
  <si>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</si>
  <si>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</si>
  <si>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</si>
  <si>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</si>
  <si>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</si>
  <si>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</si>
  <si>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</si>
  <si>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</si>
  <si>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</si>
  <si>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</si>
  <si>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</si>
  <si>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</si>
  <si>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</si>
  <si>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</si>
  <si>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</si>
  <si>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</si>
  <si>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</si>
  <si>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</si>
  <si>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</si>
  <si>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</si>
  <si>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</si>
  <si>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</si>
  <si>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</si>
  <si>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</si>
  <si>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</si>
  <si>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</si>
  <si>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</si>
  <si>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</si>
  <si>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</si>
  <si>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</si>
  <si>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</si>
  <si>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</si>
  <si>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</si>
  <si>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</si>
  <si>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</si>
  <si>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</si>
  <si>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</si>
  <si>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</si>
  <si>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</si>
  <si>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</si>
  <si>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</si>
  <si>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</si>
  <si>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</si>
  <si>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</si>
  <si>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</si>
  <si>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</si>
  <si>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</si>
  <si>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</si>
  <si>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</si>
  <si>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</si>
  <si>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</si>
  <si>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</si>
  <si>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</si>
  <si>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</si>
  <si>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</si>
  <si>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</si>
  <si>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</si>
  <si>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</si>
  <si>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</si>
  <si>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</si>
  <si>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</si>
  <si>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</si>
  <si>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</si>
  <si>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</si>
  <si>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</si>
  <si>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</si>
  <si>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</si>
  <si>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</si>
  <si>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</si>
  <si>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</si>
  <si>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</si>
  <si>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</si>
  <si>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</si>
  <si>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</si>
  <si>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</si>
  <si>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</si>
  <si>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</si>
  <si>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</si>
  <si>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</si>
  <si>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</si>
  <si>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Карпенко</t>
  </si>
  <si>
    <t>(057-48) 3-20-70</t>
  </si>
  <si>
    <t>(057-48) 3-34-20</t>
  </si>
  <si>
    <t>inbox@pm.hr.court.gov.ua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</si>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</sst>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&amp;LC167C27D&amp;C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727</v>
      </c>
      <c r="D6" s="96">
        <f>SUM(D7,D10,D13,D14,D15,D20,D23,D24,D18,D19)</f>
        <v>588835.7999999991</v>
      </c>
      <c r="E6" s="96">
        <f>SUM(E7,E10,E13,E14,E15,E20,E23,E24,E18,E19)</f>
        <v>543</v>
      </c>
      <c r="F6" s="96">
        <f>SUM(F7,F10,F13,F14,F15,F20,F23,F24,F18,F19)</f>
        <v>574192.2700000004</v>
      </c>
      <c r="G6" s="96">
        <f>SUM(G7,G10,G13,G14,G15,G20,G23,G24,G18,G19)</f>
        <v>31</v>
      </c>
      <c r="H6" s="96">
        <f>SUM(H7,H10,H13,H14,H15,H20,H23,H24,H18,H19)</f>
        <v>19820.9</v>
      </c>
      <c r="I6" s="96">
        <f>SUM(I7,I10,I13,I14,I15,I20,I23,I24,I18,I19)</f>
        <v>64</v>
      </c>
      <c r="J6" s="96">
        <f>SUM(J7,J10,J13,J14,J15,J20,J23,J24,J18,J19)</f>
        <v>33251.73</v>
      </c>
      <c r="K6" s="96">
        <f>SUM(K7,K10,K13,K14,K15,K20,K23,K24,K18,K19)</f>
        <v>105</v>
      </c>
      <c r="L6" s="96">
        <f>SUM(L7,L10,L13,L14,L15,L20,L23,L24,L18,L19)</f>
        <v>54898.96999999999</v>
      </c>
    </row>
    <row r="7" spans="1:12" ht="16.5" customHeight="1">
      <c r="A7" s="87">
        <v>2</v>
      </c>
      <c r="B7" s="90" t="s">
        <v>75</v>
      </c>
      <c r="C7" s="97">
        <v>288</v>
      </c>
      <c r="D7" s="97">
        <v>409475.819999999</v>
      </c>
      <c r="E7" s="97">
        <v>201</v>
      </c>
      <c r="F7" s="97">
        <v>381646.32</v>
      </c>
      <c r="G7" s="97">
        <v>7</v>
      </c>
      <c r="H7" s="97">
        <v>7971.5</v>
      </c>
      <c r="I7" s="97">
        <v>34</v>
      </c>
      <c r="J7" s="97">
        <v>24765.73</v>
      </c>
      <c r="K7" s="97">
        <v>56</v>
      </c>
      <c r="L7" s="97">
        <v>42388.77</v>
      </c>
    </row>
    <row r="8" spans="1:12" ht="16.5" customHeight="1">
      <c r="A8" s="87">
        <v>3</v>
      </c>
      <c r="B8" s="91" t="s">
        <v>76</v>
      </c>
      <c r="C8" s="97">
        <v>173</v>
      </c>
      <c r="D8" s="97">
        <v>310605.82</v>
      </c>
      <c r="E8" s="97">
        <v>165</v>
      </c>
      <c r="F8" s="97">
        <v>334331.82</v>
      </c>
      <c r="G8" s="97">
        <v>3</v>
      </c>
      <c r="H8" s="97">
        <v>4452.52</v>
      </c>
      <c r="I8" s="97">
        <v>10</v>
      </c>
      <c r="J8" s="97">
        <v>8773.6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115</v>
      </c>
      <c r="D9" s="97">
        <v>98870.0000000002</v>
      </c>
      <c r="E9" s="97">
        <v>36</v>
      </c>
      <c r="F9" s="97">
        <v>47314.5</v>
      </c>
      <c r="G9" s="97">
        <v>4</v>
      </c>
      <c r="H9" s="97">
        <v>3518.98</v>
      </c>
      <c r="I9" s="97">
        <v>24</v>
      </c>
      <c r="J9" s="97">
        <v>15992.13</v>
      </c>
      <c r="K9" s="97">
        <v>54</v>
      </c>
      <c r="L9" s="97">
        <v>38864.77</v>
      </c>
    </row>
    <row r="10" spans="1:12" ht="19.5" customHeight="1">
      <c r="A10" s="87">
        <v>5</v>
      </c>
      <c r="B10" s="90" t="s">
        <v>78</v>
      </c>
      <c r="C10" s="97">
        <v>69</v>
      </c>
      <c r="D10" s="97">
        <v>51802.8000000001</v>
      </c>
      <c r="E10" s="97">
        <v>55</v>
      </c>
      <c r="F10" s="97">
        <v>80702.4700000001</v>
      </c>
      <c r="G10" s="97">
        <v>8</v>
      </c>
      <c r="H10" s="97">
        <v>4370</v>
      </c>
      <c r="I10" s="97">
        <v>8</v>
      </c>
      <c r="J10" s="97">
        <v>4034.4</v>
      </c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3</v>
      </c>
      <c r="F11" s="97">
        <v>39007.97</v>
      </c>
      <c r="G11" s="97"/>
      <c r="H11" s="97"/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66</v>
      </c>
      <c r="D12" s="97">
        <v>46516.8</v>
      </c>
      <c r="E12" s="97">
        <v>52</v>
      </c>
      <c r="F12" s="97">
        <v>41694.5</v>
      </c>
      <c r="G12" s="97">
        <v>8</v>
      </c>
      <c r="H12" s="97">
        <v>4370</v>
      </c>
      <c r="I12" s="97">
        <v>7</v>
      </c>
      <c r="J12" s="97">
        <v>3329.6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81</v>
      </c>
      <c r="D13" s="97">
        <v>57088.8000000001</v>
      </c>
      <c r="E13" s="97">
        <v>79</v>
      </c>
      <c r="F13" s="97">
        <v>57277.8000000001</v>
      </c>
      <c r="G13" s="97">
        <v>2</v>
      </c>
      <c r="H13" s="97">
        <v>1409.6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4481.48</v>
      </c>
      <c r="E14" s="97">
        <v>1</v>
      </c>
      <c r="F14" s="97">
        <v>4481.48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54</v>
      </c>
      <c r="D15" s="97">
        <v>24315.6</v>
      </c>
      <c r="E15" s="97">
        <v>43</v>
      </c>
      <c r="F15" s="97">
        <v>19017.3</v>
      </c>
      <c r="G15" s="97">
        <v>6</v>
      </c>
      <c r="H15" s="97">
        <v>3426.8</v>
      </c>
      <c r="I15" s="97">
        <v>1</v>
      </c>
      <c r="J15" s="97">
        <v>320</v>
      </c>
      <c r="K15" s="97">
        <v>4</v>
      </c>
      <c r="L15" s="97">
        <v>3524</v>
      </c>
    </row>
    <row r="16" spans="1:12" ht="21" customHeight="1">
      <c r="A16" s="87">
        <v>11</v>
      </c>
      <c r="B16" s="91" t="s">
        <v>79</v>
      </c>
      <c r="C16" s="97">
        <v>10</v>
      </c>
      <c r="D16" s="97">
        <v>8810</v>
      </c>
      <c r="E16" s="97">
        <v>4</v>
      </c>
      <c r="F16" s="97">
        <v>3524</v>
      </c>
      <c r="G16" s="97">
        <v>2</v>
      </c>
      <c r="H16" s="97">
        <v>1762</v>
      </c>
      <c r="I16" s="97"/>
      <c r="J16" s="97"/>
      <c r="K16" s="97">
        <v>4</v>
      </c>
      <c r="L16" s="97">
        <v>3524</v>
      </c>
    </row>
    <row r="17" spans="1:12" ht="21" customHeight="1">
      <c r="A17" s="87">
        <v>12</v>
      </c>
      <c r="B17" s="91" t="s">
        <v>80</v>
      </c>
      <c r="C17" s="97">
        <v>44</v>
      </c>
      <c r="D17" s="97">
        <v>15505.6</v>
      </c>
      <c r="E17" s="97">
        <v>39</v>
      </c>
      <c r="F17" s="97">
        <v>15493.3</v>
      </c>
      <c r="G17" s="97">
        <v>4</v>
      </c>
      <c r="H17" s="97">
        <v>1664.8</v>
      </c>
      <c r="I17" s="97">
        <v>1</v>
      </c>
      <c r="J17" s="97">
        <v>320</v>
      </c>
      <c r="K17" s="97"/>
      <c r="L17" s="97"/>
    </row>
    <row r="18" spans="1:12" ht="21" customHeight="1">
      <c r="A18" s="87">
        <v>13</v>
      </c>
      <c r="B18" s="99" t="s">
        <v>107</v>
      </c>
      <c r="C18" s="97">
        <v>232</v>
      </c>
      <c r="D18" s="97">
        <v>40878.3999999999</v>
      </c>
      <c r="E18" s="97">
        <v>162</v>
      </c>
      <c r="F18" s="97">
        <v>30274.0000000001</v>
      </c>
      <c r="G18" s="97">
        <v>8</v>
      </c>
      <c r="H18" s="97">
        <v>2643</v>
      </c>
      <c r="I18" s="97">
        <v>21</v>
      </c>
      <c r="J18" s="97">
        <v>4131.6</v>
      </c>
      <c r="K18" s="97">
        <v>43</v>
      </c>
      <c r="L18" s="97">
        <v>7576.59999999999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2114.4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1</v>
      </c>
      <c r="F43" s="97">
        <v>704.8</v>
      </c>
      <c r="G43" s="97"/>
      <c r="H43" s="97"/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1</v>
      </c>
      <c r="F45" s="97">
        <v>704.8</v>
      </c>
      <c r="G45" s="97"/>
      <c r="H45" s="97"/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7</v>
      </c>
      <c r="D49" s="96">
        <f>SUM(D50:D53)</f>
        <v>68.73</v>
      </c>
      <c r="E49" s="96">
        <f>SUM(E50:E53)</f>
        <v>7</v>
      </c>
      <c r="F49" s="96">
        <f>SUM(F50:F53)</f>
        <v>95.6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68.73</v>
      </c>
      <c r="E50" s="97">
        <v>7</v>
      </c>
      <c r="F50" s="97">
        <v>95.6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129</v>
      </c>
      <c r="D54" s="96">
        <v>45459.6000000001</v>
      </c>
      <c r="E54" s="96">
        <v>60</v>
      </c>
      <c r="F54" s="96">
        <v>21144</v>
      </c>
      <c r="G54" s="96"/>
      <c r="H54" s="96"/>
      <c r="I54" s="96">
        <v>129</v>
      </c>
      <c r="J54" s="96">
        <v>45459.6000000001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867</v>
      </c>
      <c r="D55" s="96">
        <f t="shared" si="0"/>
        <v>637183.3299999991</v>
      </c>
      <c r="E55" s="96">
        <f t="shared" si="0"/>
        <v>611</v>
      </c>
      <c r="F55" s="96">
        <f t="shared" si="0"/>
        <v>596136.6700000004</v>
      </c>
      <c r="G55" s="96">
        <f t="shared" si="0"/>
        <v>31</v>
      </c>
      <c r="H55" s="96">
        <f t="shared" si="0"/>
        <v>19820.9</v>
      </c>
      <c r="I55" s="96">
        <f t="shared" si="0"/>
        <v>193</v>
      </c>
      <c r="J55" s="96">
        <f t="shared" si="0"/>
        <v>78711.3300000001</v>
      </c>
      <c r="K55" s="96">
        <f t="shared" si="0"/>
        <v>108</v>
      </c>
      <c r="L55" s="96">
        <f t="shared" si="0"/>
        <v>57013.36999999999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&amp;LC167C27D&amp;CФорма № 10, Підрозділ: Первомайський міськрайонний суд Харківської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108</v>
      </c>
      <c r="F4" s="93">
        <f>SUM(F5:F24)</f>
        <v>57013.37000000001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2290.6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92</v>
      </c>
      <c r="F7" s="95">
        <v>44754.8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2919.97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2114.4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4</v>
      </c>
      <c r="F20" s="95">
        <v>3524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&amp;LC167C27D&amp;CФорма № 10, Підрозділ: Первомайський міськрайонний суд Харківської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2018-07-27T07:03:30Z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C167C27D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