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<sst xmlns="http://schemas.openxmlformats.org/spreadsheetml/2006/main" count="6540" uniqueCount="2442">
  <si>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</si>
  <si>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</si>
  <si>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</si>
  <si>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</si>
  <si>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</si>
  <si>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</si>
  <si>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</si>
  <si>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</si>
  <si>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</si>
  <si>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</si>
  <si>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</si>
  <si>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</si>
  <si>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</si>
  <si>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</si>
  <si>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</si>
  <si>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</si>
  <si>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</si>
  <si>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</si>
  <si>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</si>
  <si>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</si>
  <si>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</si>
  <si>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</si>
  <si>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</si>
  <si>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</si>
  <si>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</si>
  <si>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</si>
  <si>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</si>
  <si>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</si>
  <si>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</si>
  <si>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</si>
  <si>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</si>
  <si>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</si>
  <si>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</si>
  <si>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</si>
  <si>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</si>
  <si>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</si>
  <si>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</si>
  <si>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</si>
  <si>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</si>
  <si>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</si>
  <si>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</si>
  <si>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</si>
  <si>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</si>
  <si>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</si>
  <si>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</si>
  <si>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</si>
  <si>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</si>
  <si>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</si>
  <si>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</si>
  <si>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</si>
  <si>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</si>
  <si>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</si>
  <si>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</si>
  <si>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</si>
  <si>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</si>
  <si>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</si>
  <si>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</si>
  <si>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</si>
  <si>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</si>
  <si>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</si>
  <si>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</si>
  <si>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</si>
  <si>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</si>
  <si>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</si>
  <si>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</si>
  <si>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</si>
  <si>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</si>
  <si>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</si>
  <si>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</si>
  <si>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</si>
  <si>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</si>
  <si>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</si>
  <si>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</si>
  <si>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</si>
  <si>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</si>
  <si>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</si>
  <si>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</si>
  <si>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</si>
  <si>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</si>
  <si>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</si>
  <si>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</si>
  <si>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</si>
  <si>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</si>
  <si>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</si>
  <si>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</si>
  <si>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</si>
  <si>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</si>
  <si>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</si>
  <si>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</si>
  <si>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</si>
  <si>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</si>
  <si>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</si>
  <si>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</si>
  <si>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</si>
  <si>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</si>
  <si>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</si>
  <si>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</si>
  <si>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</si>
  <si>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</si>
  <si>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</si>
  <si>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</si>
  <si>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</si>
  <si>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</si>
  <si>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</si>
  <si>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</si>
  <si>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</si>
  <si>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</si>
  <si>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</si>
  <si>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</si>
  <si>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</si>
  <si>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</si>
  <si>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</si>
  <si>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</si>
  <si>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</si>
  <si>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</si>
  <si>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</si>
  <si>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</si>
  <si>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</si>
  <si>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</si>
  <si>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</si>
  <si>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</si>
  <si>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</si>
  <si>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</si>
  <si>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</si>
  <si>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</si>
  <si>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</si>
  <si>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</si>
  <si>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</si>
  <si>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</si>
  <si>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</si>
  <si>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</si>
  <si>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</si>
  <si>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</si>
  <si>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</si>
  <si>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</si>
  <si>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</si>
  <si>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</si>
  <si>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</si>
  <si>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</si>
  <si>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</si>
  <si>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</si>
  <si>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</si>
  <si>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</si>
  <si>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</si>
  <si>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</si>
  <si>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</si>
  <si>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</si>
  <si>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</si>
  <si>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</si>
  <si>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</si>
  <si>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</si>
  <si>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</si>
  <si>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</si>
  <si>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</si>
  <si>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</si>
  <si>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</si>
  <si>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</si>
  <si>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</si>
  <si>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</si>
  <si>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</si>
  <si>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</si>
  <si>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</si>
  <si>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</si>
  <si>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</si>
  <si>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</si>
  <si>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</si>
  <si>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</si>
  <si>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</si>
  <si>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</si>
  <si>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</si>
  <si>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</si>
  <si>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</si>
  <si>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</si>
  <si>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</si>
  <si>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</si>
  <si>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</si>
  <si>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</si>
  <si>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</si>
  <si>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</si>
  <si>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</si>
  <si>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</si>
  <si>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</si>
  <si>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</si>
  <si>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</si>
  <si>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</si>
  <si>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</si>
  <si>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</si>
  <si>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</si>
  <si>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</si>
  <si>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</si>
  <si>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</si>
  <si>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</si>
  <si>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</si>
  <si>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</si>
  <si>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</si>
  <si>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</si>
  <si>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</si>
  <si>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</si>
  <si>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</si>
  <si>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</si>
  <si>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</si>
  <si>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</si>
  <si>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</si>
  <si>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</si>
  <si>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</si>
  <si>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</si>
  <si>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</si>
  <si>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</si>
  <si>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</si>
  <si>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</si>
  <si>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</si>
  <si>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</si>
  <si>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</si>
  <si>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</si>
  <si>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</si>
  <si>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</si>
  <si>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</si>
  <si>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</si>
  <si>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</si>
  <si>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</si>
  <si>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</si>
  <si>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</si>
  <si>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</si>
  <si>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</si>
  <si>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</si>
  <si>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</si>
  <si>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</si>
  <si>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</si>
  <si>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</si>
  <si>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</si>
  <si>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</si>
  <si>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</si>
  <si>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</si>
  <si>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</si>
  <si>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</si>
  <si>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</si>
  <si>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</si>
  <si>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</si>
  <si>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</si>
  <si>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</si>
  <si>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</si>
  <si>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</si>
  <si>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</si>
  <si>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</si>
  <si>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</si>
  <si>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</si>
  <si>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</si>
  <si>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</si>
  <si>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</si>
  <si>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</si>
  <si>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</si>
  <si>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</si>
  <si>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</si>
  <si>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</si>
  <si>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</si>
  <si>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</si>
  <si>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</si>
  <si>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</si>
  <si>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</si>
  <si>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</si>
  <si>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</si>
  <si>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</si>
  <si>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</si>
  <si>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</si>
  <si>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</si>
  <si>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</si>
  <si>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</si>
  <si>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</si>
  <si>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</si>
  <si>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</si>
  <si>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</si>
  <si>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</si>
  <si>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</si>
  <si>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</si>
  <si>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</si>
  <si>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</si>
  <si>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</si>
  <si>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</si>
  <si>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</si>
  <si>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</si>
  <si>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</si>
  <si>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</si>
  <si>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</si>
  <si>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</si>
  <si>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</si>
  <si>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</si>
  <si>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</si>
  <si>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</si>
  <si>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</si>
  <si>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</si>
  <si>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</si>
  <si>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</si>
  <si>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</si>
  <si>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</si>
  <si>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</si>
  <si>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</si>
  <si>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</si>
  <si>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</si>
  <si>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</si>
  <si>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</si>
  <si>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</si>
  <si>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</si>
  <si>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</si>
  <si>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</si>
  <si>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</si>
  <si>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</si>
  <si>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</si>
  <si>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</si>
  <si>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</si>
  <si>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</si>
  <si>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</si>
  <si>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</si>
  <si>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</si>
  <si>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</si>
  <si>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</si>
  <si>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</si>
  <si>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</si>
  <si>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</si>
  <si>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</si>
  <si>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</si>
  <si>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</si>
  <si>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</si>
  <si>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</si>
  <si>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</si>
  <si>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</si>
  <si>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</si>
  <si>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</si>
  <si>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</si>
  <si>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</si>
  <si>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</si>
  <si>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</si>
  <si>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</si>
  <si>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</si>
  <si>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</si>
  <si>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</si>
  <si>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</si>
  <si>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</si>
  <si>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</si>
  <si>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</si>
  <si>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</si>
  <si>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</si>
  <si>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</si>
  <si>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</si>
  <si>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</si>
  <si>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</si>
  <si>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</si>
  <si>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</si>
  <si>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</si>
  <si>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</si>
  <si>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</si>
  <si>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</si>
  <si>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</si>
  <si>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</si>
  <si>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</si>
  <si>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</si>
  <si>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</si>
  <si>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</si>
  <si>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</si>
  <si>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</si>
  <si>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</si>
  <si>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</si>
  <si>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</si>
  <si>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</si>
  <si>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</si>
  <si>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</si>
  <si>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</si>
  <si>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</si>
  <si>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</si>
  <si>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</si>
  <si>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</si>
  <si>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</si>
  <si>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</si>
  <si>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</si>
  <si>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</si>
  <si>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</si>
  <si>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</si>
  <si>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</si>
  <si>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</si>
  <si>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</si>
  <si>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</si>
  <si>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</si>
  <si>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</si>
  <si>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</si>
  <si>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</si>
  <si>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</si>
  <si>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</si>
  <si>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</si>
  <si>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</si>
  <si>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</si>
  <si>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</si>
  <si>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</si>
  <si>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</si>
  <si>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</si>
  <si>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</si>
  <si>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</si>
  <si>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</si>
  <si>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</si>
  <si>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</si>
  <si>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</si>
  <si>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</si>
  <si>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</si>
  <si>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</si>
  <si>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</si>
  <si>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</si>
  <si>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</si>
  <si>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</si>
  <si>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</si>
  <si>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</si>
  <si>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</si>
  <si>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</si>
  <si>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</si>
  <si>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</si>
  <si>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</si>
  <si>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</si>
  <si>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</si>
  <si>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</si>
  <si>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</si>
  <si>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</si>
  <si>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</si>
  <si>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</si>
  <si>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</si>
  <si>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</si>
  <si>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</si>
  <si>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</si>
  <si>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</si>
  <si>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</si>
  <si>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</si>
  <si>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</si>
  <si>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</si>
  <si>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</si>
  <si>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</si>
  <si>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</si>
  <si>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</si>
  <si>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</si>
  <si>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</si>
  <si>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</si>
  <si>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</si>
  <si>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</si>
  <si>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</si>
  <si>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</si>
  <si>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</si>
  <si>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</si>
  <si>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</si>
  <si>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</si>
  <si>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</si>
  <si>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</si>
  <si>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</si>
  <si>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</si>
  <si>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</si>
  <si>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</si>
  <si>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</si>
  <si>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</si>
  <si>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</si>
  <si>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</si>
  <si>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</si>
  <si>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</si>
  <si>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</si>
  <si>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</si>
  <si>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</si>
  <si>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</si>
  <si>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</si>
  <si>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</si>
  <si>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</si>
  <si>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</si>
  <si>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</si>
  <si>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</si>
  <si>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</si>
  <si>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</si>
  <si>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</si>
  <si>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</si>
  <si>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</si>
  <si>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</si>
  <si>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</si>
  <si>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</si>
  <si>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</si>
  <si>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</si>
  <si>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</si>
  <si>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</si>
  <si>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</si>
  <si>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</si>
  <si>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</si>
  <si>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</si>
  <si>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</si>
  <si>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</si>
  <si>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</si>
  <si>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</si>
  <si>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</si>
  <si>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</si>
  <si>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</si>
  <si>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</si>
  <si>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</si>
  <si>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</si>
  <si>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</si>
  <si>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</si>
  <si>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</si>
  <si>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</si>
  <si>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</si>
  <si>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</si>
  <si>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</si>
  <si>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</si>
  <si>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</si>
  <si>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</si>
  <si>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</si>
  <si>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</si>
  <si>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</si>
  <si>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</si>
  <si>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</si>
  <si>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</si>
  <si>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</si>
  <si>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</si>
  <si>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</si>
  <si>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</si>
  <si>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</si>
  <si>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</si>
  <si>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</si>
  <si>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</si>
  <si>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</si>
  <si>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</si>
  <si>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</si>
  <si>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</si>
  <si>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</si>
  <si>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</si>
  <si>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</si>
  <si>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</si>
  <si>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</si>
  <si>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</si>
  <si>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</si>
  <si>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</si>
  <si>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</si>
  <si>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</si>
  <si>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</si>
  <si>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</si>
  <si>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</si>
  <si>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</si>
  <si>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</si>
  <si>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</si>
  <si>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</si>
  <si>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</si>
  <si>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</si>
  <si>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</si>
  <si>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</si>
  <si>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</si>
  <si>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</si>
  <si>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</si>
  <si>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</si>
  <si>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</si>
  <si>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</si>
  <si>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</si>
  <si>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</si>
  <si>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</si>
  <si>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</si>
  <si>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</si>
  <si>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</si>
  <si>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</si>
  <si>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</si>
  <si>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</si>
  <si>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</si>
  <si>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</si>
  <si>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</si>
  <si>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</si>
  <si>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</si>
  <si>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</si>
  <si>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</si>
  <si>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</si>
  <si>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</si>
  <si>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</si>
  <si>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</si>
  <si>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</si>
  <si>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</si>
  <si>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</si>
  <si>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</si>
  <si>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</si>
  <si>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</si>
  <si>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</si>
  <si>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</si>
  <si>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</si>
  <si>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</si>
  <si>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</si>
  <si>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</si>
  <si>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</si>
  <si>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</si>
  <si>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</si>
  <si>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</si>
  <si>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</si>
  <si>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</si>
  <si>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</si>
  <si>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</si>
  <si>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</si>
  <si>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</si>
  <si>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</si>
  <si>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</si>
  <si>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</si>
  <si>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</si>
  <si>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</si>
  <si>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</si>
  <si>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</si>
  <si>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</si>
  <si>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</si>
  <si>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</si>
  <si>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</si>
  <si>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</si>
  <si>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</si>
  <si>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</si>
  <si>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</si>
  <si>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</si>
  <si>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</si>
  <si>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</si>
  <si>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</si>
  <si>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</si>
  <si>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</si>
  <si>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</si>
  <si>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</si>
  <si>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</si>
  <si>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</si>
  <si>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</si>
  <si>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</si>
  <si>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</si>
  <si>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</si>
  <si>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</si>
  <si>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</si>
  <si>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</si>
  <si>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</si>
  <si>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</si>
  <si>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</si>
  <si>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</si>
  <si>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</si>
  <si>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</si>
  <si>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</si>
  <si>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</si>
  <si>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</si>
  <si>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</si>
  <si>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</si>
  <si>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</si>
  <si>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</si>
  <si>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</si>
  <si>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</si>
  <si>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</si>
  <si>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</si>
  <si>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</si>
  <si>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</si>
  <si>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</si>
  <si>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</si>
  <si>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</si>
  <si>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</si>
  <si>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</si>
  <si>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</si>
  <si>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</si>
  <si>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</si>
  <si>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</si>
  <si>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</si>
  <si>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</si>
  <si>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</si>
  <si>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</si>
  <si>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</si>
  <si>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</si>
  <si>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</si>
  <si>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</si>
  <si>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</si>
  <si>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</si>
  <si>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</si>
  <si>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</si>
  <si>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</si>
  <si>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</si>
  <si>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</si>
  <si>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</si>
  <si>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</si>
  <si>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</si>
  <si>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</si>
  <si>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</si>
  <si>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</si>
  <si>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</si>
  <si>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</si>
  <si>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</si>
  <si>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</si>
  <si>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</si>
  <si>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</si>
  <si>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</si>
  <si>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</si>
  <si>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</si>
  <si>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</si>
  <si>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</si>
  <si>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</si>
  <si>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</si>
  <si>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</si>
  <si>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</si>
  <si>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</si>
  <si>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</si>
  <si>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</si>
  <si>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</si>
  <si>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</si>
  <si>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</si>
  <si>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</si>
  <si>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</si>
  <si>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</si>
  <si>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</si>
  <si>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</si>
  <si>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</si>
  <si>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</si>
  <si>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</si>
  <si>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</si>
  <si>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</si>
  <si>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</si>
  <si>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</si>
  <si>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</si>
  <si>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</si>
  <si>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</si>
  <si>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</si>
  <si>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</si>
  <si>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</si>
  <si>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</si>
  <si>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</si>
  <si>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</si>
  <si>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</si>
  <si>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</si>
  <si>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</si>
  <si>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</si>
  <si>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</si>
  <si>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</si>
  <si>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</si>
  <si>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</si>
  <si>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</si>
  <si>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</si>
  <si>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</si>
  <si>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</si>
  <si>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</si>
  <si>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</si>
  <si>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</si>
  <si>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</si>
  <si>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</si>
  <si>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</si>
  <si>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</si>
  <si>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</si>
  <si>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</si>
  <si>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</si>
  <si>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</si>
  <si>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</si>
  <si>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</si>
  <si>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</si>
  <si>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</si>
  <si>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</si>
  <si>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</si>
  <si>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</si>
  <si>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</si>
  <si>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</si>
  <si>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</si>
  <si>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</si>
  <si>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</si>
  <si>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</si>
  <si>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</si>
  <si>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</si>
  <si>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</si>
  <si>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</si>
  <si>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</si>
  <si>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</si>
  <si>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</si>
  <si>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</si>
  <si>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</si>
  <si>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</si>
  <si>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</si>
  <si>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</si>
  <si>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</si>
  <si>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</si>
  <si>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</si>
  <si>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</si>
  <si>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</si>
  <si>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</si>
  <si>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</si>
  <si>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</si>
  <si>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</si>
  <si>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</si>
  <si>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</si>
  <si>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</si>
  <si>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</si>
  <si>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</si>
  <si>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</si>
  <si>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</si>
  <si>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</si>
  <si>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</si>
  <si>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</si>
  <si>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</si>
  <si>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</si>
  <si>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</si>
  <si>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</si>
  <si>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</si>
  <si>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</si>
  <si>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</si>
  <si>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</si>
  <si>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</si>
  <si>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</si>
  <si>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</si>
  <si>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</si>
  <si>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</si>
  <si>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</si>
  <si>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</si>
  <si>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</si>
  <si>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</si>
  <si>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</si>
  <si>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</si>
  <si>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</si>
  <si>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</si>
  <si>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</si>
  <si>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</si>
  <si>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</si>
  <si>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</si>
  <si>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</si>
  <si>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</si>
  <si>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</si>
  <si>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</si>
  <si>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</si>
  <si>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</si>
  <si>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</si>
  <si>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</si>
  <si>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</si>
  <si>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</si>
  <si>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</si>
  <si>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</si>
  <si>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</si>
  <si>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</si>
  <si>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</si>
  <si>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</si>
  <si>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</si>
  <si>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</si>
  <si>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</si>
  <si>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</si>
  <si>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</si>
  <si>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</si>
  <si>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</si>
  <si>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</si>
  <si>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</si>
  <si>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</si>
  <si>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</si>
  <si>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</si>
  <si>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</si>
  <si>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</si>
  <si>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</si>
  <si>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</si>
  <si>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</si>
  <si>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</si>
  <si>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</si>
  <si>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</si>
  <si>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</si>
  <si>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</si>
  <si>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</si>
  <si>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</si>
  <si>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</si>
  <si>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</si>
  <si>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</si>
  <si>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</si>
  <si>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</si>
  <si>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</si>
  <si>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</si>
  <si>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</si>
  <si>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</si>
  <si>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</si>
  <si>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</si>
  <si>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</si>
  <si>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</si>
  <si>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</si>
  <si>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</si>
  <si>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</si>
  <si>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</si>
  <si>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</si>
  <si>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</si>
  <si>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</si>
  <si>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</si>
  <si>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</si>
  <si>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</si>
  <si>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</si>
  <si>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</si>
  <si>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</si>
  <si>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</si>
  <si>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</si>
  <si>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</si>
  <si>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</si>
  <si>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</si>
  <si>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</si>
  <si>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</si>
  <si>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</si>
  <si>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</si>
  <si>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</si>
  <si>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</si>
  <si>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</si>
  <si>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</si>
  <si>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</si>
  <si>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</si>
  <si>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</si>
  <si>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</si>
  <si>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</si>
  <si>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</si>
  <si>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</si>
  <si>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</si>
  <si>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</si>
  <si>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</si>
  <si>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</si>
  <si>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</si>
  <si>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</si>
  <si>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</si>
  <si>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</si>
  <si>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</si>
  <si>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</si>
  <si>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</si>
  <si>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</si>
  <si>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</si>
  <si>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</si>
  <si>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</si>
  <si>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</si>
  <si>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</si>
  <si>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</si>
  <si>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</si>
  <si>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</si>
  <si>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</si>
  <si>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</si>
  <si>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</si>
  <si>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</si>
  <si>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</si>
  <si>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</si>
  <si>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</si>
  <si>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</si>
  <si>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</si>
  <si>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</si>
  <si>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</si>
  <si>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</si>
  <si>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</si>
  <si>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</si>
  <si>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</si>
  <si>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</si>
  <si>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</si>
  <si>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</si>
  <si>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</si>
  <si>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</si>
  <si>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</si>
  <si>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</si>
  <si>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</si>
  <si>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</si>
  <si>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</si>
  <si>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</si>
  <si>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</si>
  <si>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</si>
  <si>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</si>
  <si>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</si>
  <si>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</si>
  <si>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</si>
  <si>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</si>
  <si>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</si>
  <si>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</si>
  <si>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</si>
  <si>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</si>
  <si>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</si>
  <si>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</si>
  <si>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</si>
  <si>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</si>
  <si>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</si>
  <si>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</si>
  <si>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</si>
  <si>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</si>
  <si>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</si>
  <si>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</si>
  <si>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</si>
  <si>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</si>
  <si>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</si>
  <si>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</si>
  <si>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</si>
  <si>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</si>
  <si>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</si>
  <si>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</si>
  <si>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</si>
  <si>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</si>
  <si>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</si>
  <si>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</si>
  <si>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</si>
  <si>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</si>
  <si>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</si>
  <si>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</si>
  <si>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</si>
  <si>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</si>
  <si>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</si>
  <si>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</si>
  <si>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</si>
  <si>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</si>
  <si>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</si>
  <si>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</si>
  <si>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</si>
  <si>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</si>
  <si>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</si>
  <si>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</si>
  <si>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</si>
  <si>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</si>
  <si>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</si>
  <si>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</si>
  <si>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</si>
  <si>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</si>
  <si>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</si>
  <si>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</si>
  <si>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</si>
  <si>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</si>
  <si>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</si>
  <si>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</si>
  <si>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</si>
  <si>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</si>
  <si>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</si>
  <si>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</si>
  <si>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</si>
  <si>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</si>
  <si>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</si>
  <si>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</si>
  <si>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</si>
  <si>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</si>
  <si>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</si>
  <si>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</si>
  <si>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</si>
  <si>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</si>
  <si>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</si>
  <si>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</si>
  <si>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</si>
  <si>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</si>
  <si>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</si>
  <si>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</si>
  <si>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</si>
  <si>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</si>
  <si>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</si>
  <si>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</si>
  <si>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</si>
  <si>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</si>
  <si>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</si>
  <si>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</si>
  <si>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</si>
  <si>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</si>
  <si>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</si>
  <si>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</si>
  <si>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</si>
  <si>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</si>
  <si>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</si>
  <si>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</si>
  <si>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</si>
  <si>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</si>
  <si>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</si>
  <si>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</si>
  <si>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</si>
  <si>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</si>
  <si>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</si>
  <si>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</si>
  <si>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</si>
  <si>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</si>
  <si>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</si>
  <si>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</si>
  <si>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</si>
  <si>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</si>
  <si>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</si>
  <si>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</si>
  <si>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</si>
  <si>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</si>
  <si>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</si>
  <si>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</si>
  <si>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</si>
  <si>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</si>
  <si>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</si>
  <si>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</si>
  <si>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</si>
  <si>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</si>
  <si>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</si>
  <si>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</si>
  <si>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</si>
  <si>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</si>
  <si>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</si>
  <si>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</si>
  <si>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</si>
  <si>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</si>
  <si>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</si>
  <si>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</si>
  <si>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</si>
  <si>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</si>
  <si>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</si>
  <si>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</si>
  <si>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</si>
  <si>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</si>
  <si>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</si>
  <si>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</si>
  <si>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</si>
  <si>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</si>
  <si>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</si>
  <si>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</si>
  <si>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</si>
  <si>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</si>
  <si>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</si>
  <si>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</si>
  <si>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</si>
  <si>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</si>
  <si>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</si>
  <si>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</si>
  <si>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</si>
  <si>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</si>
  <si>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</si>
  <si>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</si>
  <si>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</si>
  <si>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</si>
  <si>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</si>
  <si>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</si>
  <si>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</si>
  <si>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</si>
  <si>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</si>
  <si>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</si>
  <si>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</si>
  <si>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</si>
  <si>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</si>
  <si>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</si>
  <si>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</si>
  <si>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</si>
  <si>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</si>
  <si>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</si>
  <si>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</si>
  <si>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</si>
  <si>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</si>
  <si>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</si>
  <si>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</si>
  <si>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</si>
  <si>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</si>
  <si>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</si>
  <si>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</si>
  <si>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</si>
  <si>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</si>
  <si>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</si>
  <si>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</si>
  <si>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</si>
  <si>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</si>
  <si>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</si>
  <si>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</si>
  <si>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</si>
  <si>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</si>
  <si>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</si>
  <si>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</si>
  <si>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</si>
  <si>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</si>
  <si>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</si>
  <si>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</si>
  <si>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</si>
  <si>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</si>
  <si>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</si>
  <si>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</si>
  <si>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</si>
  <si>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</si>
  <si>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</si>
  <si>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</si>
  <si>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</si>
  <si>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</si>
  <si>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</si>
  <si>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</si>
  <si>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</si>
  <si>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</si>
  <si>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</si>
  <si>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</si>
  <si>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</si>
  <si>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</si>
  <si>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</si>
  <si>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</si>
  <si>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</si>
  <si>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</si>
  <si>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</si>
  <si>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</si>
  <si>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</si>
  <si>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</si>
  <si>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</si>
  <si>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</si>
  <si>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</si>
  <si>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</si>
  <si>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</si>
  <si>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</si>
  <si>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</si>
  <si>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</si>
  <si>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</si>
  <si>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</si>
  <si>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</si>
  <si>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</si>
  <si>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</si>
  <si>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</si>
  <si>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</si>
  <si>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</si>
  <si>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</si>
  <si>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</si>
  <si>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</si>
  <si>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</si>
  <si>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</si>
  <si>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</si>
  <si>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</si>
  <si>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</si>
  <si>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</si>
  <si>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</si>
  <si>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</si>
  <si>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</si>
  <si>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</si>
  <si>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</si>
  <si>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</si>
  <si>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</si>
  <si>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</si>
  <si>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</si>
  <si>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</si>
  <si>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</si>
  <si>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</si>
  <si>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</si>
  <si>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</si>
  <si>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</si>
  <si>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</si>
  <si>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</si>
  <si>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</si>
  <si>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</si>
  <si>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</si>
  <si>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</si>
  <si>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</si>
  <si>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</si>
  <si>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</si>
  <si>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</si>
  <si>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</si>
  <si>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</si>
  <si>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</si>
  <si>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</si>
  <si>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</si>
  <si>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</si>
  <si>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</si>
  <si>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</si>
  <si>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</si>
  <si>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</si>
  <si>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</si>
  <si>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</si>
  <si>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</si>
  <si>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</si>
  <si>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</si>
  <si>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</si>
  <si>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</si>
  <si>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</si>
  <si>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</si>
  <si>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</si>
  <si>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</si>
  <si>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</si>
  <si>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</si>
  <si>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</si>
  <si>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</si>
  <si>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</si>
  <si>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</si>
  <si>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</si>
  <si>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</si>
  <si>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</si>
  <si>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</si>
  <si>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</si>
  <si>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</si>
  <si>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</si>
  <si>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</si>
  <si>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</si>
  <si>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</si>
  <si>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</si>
  <si>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</si>
  <si>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</si>
  <si>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</si>
  <si>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</si>
  <si>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</si>
  <si>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</si>
  <si>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</si>
  <si>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</si>
  <si>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</si>
  <si>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</si>
  <si>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</si>
  <si>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</si>
  <si>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</si>
  <si>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</si>
  <si>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</si>
  <si>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</si>
  <si>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</si>
  <si>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</si>
  <si>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</si>
  <si>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</si>
  <si>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</si>
  <si>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</si>
  <si>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</si>
  <si>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</si>
  <si>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</si>
  <si>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</si>
  <si>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</si>
  <si>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</si>
  <si>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</si>
  <si>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</si>
  <si>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</si>
  <si>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</si>
  <si>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</si>
  <si>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</si>
  <si>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</si>
  <si>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</si>
  <si>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</si>
  <si>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</si>
  <si>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</si>
  <si>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</si>
  <si>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</si>
  <si>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</si>
  <si>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</si>
  <si>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</si>
  <si>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</si>
  <si>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</si>
  <si>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</si>
  <si>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</si>
  <si>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</si>
  <si>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</si>
  <si>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</si>
  <si>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</si>
  <si>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</si>
  <si>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</si>
  <si>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</si>
  <si>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</si>
  <si>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</si>
  <si>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</si>
  <si>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</si>
  <si>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</si>
  <si>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</si>
  <si>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</si>
  <si>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</si>
  <si>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</si>
  <si>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</si>
  <si>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</si>
  <si>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</si>
  <si>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</si>
  <si>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</si>
  <si>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</si>
  <si>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</si>
  <si>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</si>
  <si>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</si>
  <si>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</si>
  <si>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</si>
  <si>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</si>
  <si>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</si>
  <si>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</si>
  <si>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</si>
  <si>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</si>
  <si>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</si>
  <si>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</si>
  <si>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</si>
  <si>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</si>
  <si>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</si>
  <si>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</si>
  <si>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</si>
  <si>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</si>
  <si>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</si>
  <si>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</si>
  <si>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</si>
  <si>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</si>
  <si>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</si>
  <si>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</si>
  <si>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</si>
  <si>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</si>
  <si>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</si>
  <si>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</si>
  <si>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</si>
  <si>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</si>
  <si>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</si>
  <si>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</si>
  <si>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</si>
  <si>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</si>
  <si>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</si>
  <si>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</si>
  <si>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</si>
  <si>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</si>
  <si>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</si>
  <si>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</si>
  <si>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</si>
  <si>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</si>
  <si>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</si>
  <si>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</si>
  <si>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</si>
  <si>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</si>
  <si>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</si>
  <si>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</si>
  <si>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</si>
  <si>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</si>
  <si>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</si>
  <si>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</si>
  <si>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</si>
  <si>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</si>
  <si>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</si>
  <si>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</si>
  <si>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</si>
  <si>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</si>
  <si>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</si>
  <si>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</si>
  <si>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</si>
  <si>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</si>
  <si>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</si>
  <si>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</si>
  <si>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</si>
  <si>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</si>
  <si>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</si>
  <si>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</si>
  <si>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</si>
  <si>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</si>
  <si>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</si>
  <si>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</si>
  <si>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</si>
  <si>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</si>
  <si>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</si>
  <si>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</si>
  <si>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</si>
  <si>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</si>
  <si>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</si>
  <si>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</si>
  <si>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</si>
  <si>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</si>
  <si>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</si>
  <si>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</si>
  <si>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</si>
  <si>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</si>
  <si>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</si>
  <si>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</si>
  <si>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</si>
  <si>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</si>
  <si>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</si>
  <si>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</si>
  <si>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</si>
  <si>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</si>
  <si>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</si>
  <si>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</si>
  <si>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</si>
  <si>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</si>
  <si>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</si>
  <si>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</si>
  <si>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</si>
  <si>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</si>
  <si>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</si>
  <si>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</si>
  <si>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</si>
  <si>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</si>
  <si>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</si>
  <si>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</si>
  <si>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</si>
  <si>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</si>
  <si>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</si>
  <si>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</si>
  <si>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</si>
  <si>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</si>
  <si>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</si>
  <si>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</si>
  <si>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</si>
  <si>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</si>
  <si>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</si>
  <si>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</si>
  <si>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</si>
  <si>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</si>
  <si>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</si>
  <si>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</si>
  <si>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</si>
  <si>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</si>
  <si>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</si>
  <si>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</si>
  <si>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</si>
  <si>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</si>
  <si>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</si>
  <si>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</si>
  <si>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</si>
  <si>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</si>
  <si>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</si>
  <si>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</si>
  <si>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</si>
  <si>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</si>
  <si>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</si>
  <si>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</si>
  <si>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</si>
  <si>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</si>
  <si>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</si>
  <si>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</si>
  <si>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</si>
  <si>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</si>
  <si>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</si>
  <si>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</si>
  <si>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</si>
  <si>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</si>
  <si>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</si>
  <si>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</si>
  <si>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</si>
  <si>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</si>
  <si>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</si>
  <si>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</si>
  <si>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</si>
  <si>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</si>
  <si>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</si>
  <si>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</si>
  <si>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</si>
  <si>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</si>
  <si>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</si>
  <si>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</si>
  <si>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</si>
  <si>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</si>
  <si>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</si>
  <si>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</si>
  <si>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</si>
  <si>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</si>
  <si>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</si>
  <si>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</si>
  <si>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</si>
  <si>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</si>
  <si>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</si>
  <si>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</si>
  <si>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</si>
  <si>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</si>
  <si>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</si>
  <si>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</si>
  <si>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</si>
  <si>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</si>
  <si>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</si>
  <si>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</si>
  <si>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</si>
  <si>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</si>
  <si>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</si>
  <si>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</si>
  <si>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</si>
  <si>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</si>
  <si>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</si>
  <si>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</si>
  <si>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</si>
  <si>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</si>
  <si>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</si>
  <si>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</si>
  <si>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</si>
  <si>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</si>
  <si>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</si>
  <si>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</si>
  <si>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</si>
  <si>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</si>
  <si>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</si>
  <si>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</si>
  <si>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</si>
  <si>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</si>
  <si>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</si>
  <si>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</si>
  <si>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</si>
  <si>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</si>
  <si>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</si>
  <si>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</si>
  <si>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</si>
  <si>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</si>
  <si>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</si>
  <si>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</si>
  <si>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</si>
  <si>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</si>
  <si>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</si>
  <si>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</si>
  <si>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</si>
  <si>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</si>
  <si>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</si>
  <si>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</si>
  <si>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</si>
  <si>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</si>
  <si>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</si>
  <si>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</si>
  <si>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</si>
  <si>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</si>
  <si>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</si>
  <si>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</si>
  <si>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</si>
  <si>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</si>
  <si>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</si>
  <si>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</si>
  <si>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</si>
  <si>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</si>
  <si>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</si>
  <si>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</si>
  <si>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</si>
  <si>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</si>
  <si>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</si>
  <si>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</si>
  <si>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</si>
  <si>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</si>
  <si>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</si>
  <si>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</si>
  <si>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</si>
  <si>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</si>
  <si>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</si>
  <si>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</si>
  <si>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</si>
  <si>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</si>
  <si>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</si>
  <si>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</si>
  <si>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</si>
  <si>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</si>
  <si>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</si>
  <si>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</si>
  <si>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</si>
  <si>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</si>
  <si>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</si>
  <si>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</si>
  <si>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</si>
  <si>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</si>
  <si>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</si>
  <si>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</si>
  <si>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</si>
  <si>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</si>
  <si>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</si>
  <si>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</si>
  <si>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</si>
  <si>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</si>
  <si>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</si>
  <si>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</si>
  <si>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</si>
  <si>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</si>
  <si>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</si>
  <si>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</si>
  <si>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</si>
  <si>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</si>
  <si>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</si>
  <si>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</si>
  <si>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</si>
  <si>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</si>
  <si>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</si>
  <si>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</si>
  <si>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</si>
  <si>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</si>
  <si>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</si>
  <si>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</si>
  <si>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</si>
  <si>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</si>
  <si>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</si>
  <si>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</si>
  <si>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</si>
  <si>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</si>
  <si>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</si>
  <si>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</si>
  <si>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</si>
  <si>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</si>
  <si>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</si>
  <si>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</si>
  <si>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</si>
  <si>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</si>
  <si>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</si>
  <si>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</si>
  <si>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</si>
  <si>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</si>
  <si>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</si>
  <si>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</si>
  <si>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</si>
  <si>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</si>
  <si>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</si>
  <si>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</si>
  <si>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</si>
  <si>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</si>
  <si>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</si>
  <si>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</si>
  <si>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</si>
  <si>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</si>
  <si>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</si>
  <si>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</si>
  <si>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</si>
  <si>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</si>
  <si>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</si>
  <si>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</si>
  <si>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</si>
  <si>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</si>
  <si>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</si>
  <si>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</si>
  <si>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</si>
  <si>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</si>
  <si>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</si>
  <si>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</si>
  <si>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</si>
  <si>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</si>
  <si>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</si>
  <si>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</si>
  <si>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</si>
  <si>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</si>
  <si>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</si>
  <si>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</si>
  <si>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</si>
  <si>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</si>
  <si>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</si>
  <si>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</si>
  <si>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</si>
  <si>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</si>
  <si>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</si>
  <si>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</si>
  <si>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</si>
  <si>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</si>
  <si>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</si>
  <si>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</si>
  <si>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</si>
  <si>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</si>
  <si>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</si>
  <si>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</si>
  <si>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</si>
  <si>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</si>
  <si>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</si>
  <si>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</si>
  <si>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</si>
  <si>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</si>
  <si>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</si>
  <si>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</si>
  <si>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</si>
  <si>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</si>
  <si>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</si>
  <si>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</si>
  <si>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</si>
  <si>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</si>
  <si>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</si>
  <si>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</si>
  <si>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</si>
  <si>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</si>
  <si>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</si>
  <si>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</si>
  <si>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</si>
  <si>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</si>
  <si>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</si>
  <si>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</si>
  <si>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</si>
  <si>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</si>
  <si>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</si>
  <si>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</si>
  <si>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</si>
  <si>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</si>
  <si>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</si>
  <si>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</si>
  <si>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</si>
  <si>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</si>
  <si>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</si>
  <si>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</si>
  <si>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</si>
  <si>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</si>
  <si>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</si>
  <si>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</si>
  <si>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</si>
  <si>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</si>
  <si>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</si>
  <si>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</si>
  <si>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</si>
  <si>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</si>
  <si>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</si>
  <si>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</si>
  <si>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</si>
  <si>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</si>
  <si>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</si>
  <si>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</si>
  <si>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</si>
  <si>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</si>
  <si>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</si>
  <si>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</si>
  <si>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</si>
  <si>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</si>
  <si>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</si>
  <si>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</si>
  <si>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</si>
  <si>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</si>
  <si>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</si>
  <si>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</si>
  <si>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</si>
  <si>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</si>
  <si>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</si>
  <si>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</si>
  <si>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</si>
  <si>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</si>
  <si>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</si>
  <si>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</si>
  <si>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</si>
  <si>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</si>
  <si>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</si>
  <si>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</si>
  <si>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</si>
  <si>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</si>
  <si>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</si>
  <si>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</si>
  <si>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</si>
  <si>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</si>
  <si>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</si>
  <si>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</si>
  <si>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</si>
  <si>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</si>
  <si>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</si>
  <si>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</si>
  <si>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</si>
  <si>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</si>
  <si>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</si>
  <si>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</si>
  <si>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</si>
  <si>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</si>
  <si>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</si>
  <si>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</si>
  <si>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</si>
  <si>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</si>
  <si>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</si>
  <si>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</si>
  <si>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</si>
  <si>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</si>
  <si>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</si>
  <si>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</si>
  <si>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</si>
  <si>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</si>
  <si>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</si>
  <si>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</si>
  <si>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</si>
  <si>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</si>
  <si>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</si>
  <si>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</si>
  <si>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</si>
  <si>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</si>
  <si>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</si>
  <si>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</si>
  <si>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</si>
  <si>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</si>
  <si>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</si>
  <si>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</si>
  <si>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</si>
  <si>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</si>
  <si>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</si>
  <si>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</si>
  <si>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</si>
  <si>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</si>
  <si>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</si>
  <si>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</si>
  <si>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</si>
  <si>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</si>
  <si>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</si>
  <si>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</si>
  <si>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</si>
  <si>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</si>
  <si>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</si>
  <si>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</si>
  <si>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</si>
  <si>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</si>
  <si>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</si>
  <si>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</si>
  <si>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</si>
  <si>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</si>
  <si>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</si>
  <si>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</si>
  <si>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</si>
  <si>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</si>
  <si>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</si>
  <si>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</si>
  <si>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</si>
  <si>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</si>
  <si>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</si>
  <si>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</si>
  <si>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</si>
  <si>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</si>
  <si>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</si>
  <si>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</si>
  <si>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</si>
  <si>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</si>
  <si>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</si>
  <si>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</si>
  <si>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</si>
  <si>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</si>
  <si>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</si>
  <si>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</si>
  <si>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</si>
  <si>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</si>
  <si>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</si>
  <si>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</si>
  <si>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</si>
  <si>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</si>
  <si>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</si>
  <si>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</si>
  <si>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</si>
  <si>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</si>
  <si>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</si>
  <si>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</si>
  <si>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</si>
  <si>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</si>
  <si>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</si>
  <si>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</si>
  <si>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</si>
  <si>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</si>
  <si>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</si>
  <si>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</si>
  <si>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</si>
  <si>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</si>
  <si>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</si>
  <si>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</si>
  <si>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</si>
  <si>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</si>
  <si>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</si>
  <si>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</si>
  <si>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</si>
  <si>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</si>
  <si>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</si>
  <si>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</si>
  <si>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</si>
  <si>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</si>
  <si>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</si>
  <si>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</si>
  <si>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</si>
  <si>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</si>
  <si>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</si>
  <si>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</si>
  <si>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</si>
  <si>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</si>
  <si>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</si>
  <si>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</si>
  <si>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</si>
  <si>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</si>
  <si>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</si>
  <si>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</si>
  <si>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</si>
  <si>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</si>
  <si>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</si>
  <si>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</si>
  <si>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</si>
  <si>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</si>
  <si>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</si>
  <si>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</si>
  <si>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</si>
  <si>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</si>
  <si>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</si>
  <si>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</si>
  <si>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</si>
  <si>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</si>
  <si>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</si>
  <si>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</si>
  <si>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</si>
  <si>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</si>
  <si>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</si>
  <si>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</si>
  <si>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</si>
  <si>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</si>
  <si>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</si>
  <si>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</si>
  <si>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</si>
  <si>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</si>
  <si>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</si>
  <si>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</si>
  <si>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</si>
  <si>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</si>
  <si>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</si>
  <si>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</si>
  <si>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</si>
  <si>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</si>
  <si>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</si>
  <si>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</si>
  <si>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</si>
  <si>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</si>
  <si>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</si>
  <si>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</si>
  <si>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</si>
  <si>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</si>
  <si>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</si>
  <si>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</si>
  <si>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</si>
  <si>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</si>
  <si>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</si>
  <si>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</si>
  <si>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</si>
  <si>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</si>
  <si>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</si>
  <si>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</si>
  <si>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</si>
  <si>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</si>
  <si>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</si>
  <si>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</si>
  <si>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</si>
  <si>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</si>
  <si>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</si>
  <si>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</si>
  <si>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</si>
  <si>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</si>
  <si>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</si>
  <si>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</si>
  <si>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</si>
  <si>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</si>
  <si>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</si>
  <si>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</si>
  <si>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</si>
  <si>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</si>
  <si>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</si>
  <si>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</si>
  <si>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</si>
  <si>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</si>
  <si>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</si>
  <si>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</si>
  <si>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</si>
  <si>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</si>
  <si>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</si>
  <si>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</si>
  <si>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</si>
  <si>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</si>
  <si>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</si>
  <si>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</si>
  <si>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</si>
  <si>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</si>
  <si>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</si>
  <si>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</si>
  <si>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</si>
  <si>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</si>
  <si>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</si>
  <si>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</si>
  <si>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</si>
  <si>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</si>
  <si>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</si>
  <si>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</si>
  <si>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</si>
  <si>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</si>
  <si>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</si>
  <si>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</si>
  <si>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</si>
  <si>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</si>
  <si>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</si>
  <si>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</si>
  <si>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</si>
  <si>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</si>
  <si>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</si>
  <si>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</si>
  <si>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</si>
  <si>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</si>
  <si>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</si>
  <si>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</si>
  <si>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</si>
  <si>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</si>
  <si>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</si>
  <si>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</si>
  <si>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</si>
  <si>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</si>
  <si>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</si>
  <si>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</si>
  <si>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</si>
  <si>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</si>
  <si>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</si>
  <si>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</si>
  <si>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</si>
  <si>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</si>
  <si>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</si>
  <si>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</si>
  <si>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</si>
  <si>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</si>
  <si>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</si>
  <si>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</si>
  <si>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</si>
  <si>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</si>
  <si>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</si>
  <si>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</si>
  <si>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</si>
  <si>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</si>
  <si>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</si>
  <si>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</si>
  <si>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</si>
  <si>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</si>
  <si>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</si>
  <si>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</si>
  <si>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</si>
  <si>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</si>
  <si>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</si>
  <si>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</si>
  <si>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</si>
  <si>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</si>
  <si>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</si>
  <si>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</si>
  <si>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</si>
  <si>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</si>
  <si>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</si>
  <si>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</si>
  <si>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</si>
  <si>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</si>
  <si>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</si>
  <si>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</si>
  <si>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</si>
  <si>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</si>
  <si>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</si>
  <si>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</si>
  <si>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</si>
  <si>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</si>
  <si>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</si>
  <si>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</si>
  <si>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</si>
  <si>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</si>
  <si>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</si>
  <si>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</si>
  <si>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</si>
  <si>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</si>
  <si>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</si>
  <si>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</si>
  <si>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</si>
  <si>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</si>
  <si>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</si>
  <si>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</si>
  <si>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</si>
  <si>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</si>
  <si>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</si>
  <si>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</si>
  <si>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</si>
  <si>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</si>
  <si>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</si>
  <si>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</si>
  <si>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</si>
  <si>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</si>
  <si>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</si>
  <si>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</si>
  <si>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</si>
  <si>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</si>
  <si>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</si>
  <si>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</si>
  <si>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</si>
  <si>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</si>
  <si>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</si>
  <si>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</si>
  <si>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</si>
  <si>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</si>
  <si>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</si>
  <si>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</si>
  <si>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</si>
  <si>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</si>
  <si>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</si>
  <si>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</si>
  <si>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</si>
  <si>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</si>
  <si>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</si>
  <si>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</si>
  <si>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</si>
  <si>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</si>
  <si>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</si>
  <si>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</si>
  <si>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</si>
  <si>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</si>
  <si>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</si>
  <si>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</si>
  <si>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</si>
  <si>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</si>
  <si>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</si>
  <si>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</si>
  <si>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</si>
  <si>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</si>
  <si>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</si>
  <si>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</si>
  <si>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</si>
  <si>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</si>
  <si>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</si>
  <si>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</si>
  <si>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</si>
  <si>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</si>
  <si>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</si>
  <si>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</si>
  <si>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</si>
  <si>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</si>
  <si>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</si>
  <si>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</si>
  <si>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</si>
  <si>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</si>
  <si>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</si>
  <si>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</si>
  <si>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</si>
  <si>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</si>
  <si>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</si>
  <si>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</si>
  <si>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</si>
  <si>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</si>
  <si>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</si>
  <si>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</si>
  <si>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</si>
  <si>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</si>
  <si>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</si>
  <si>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</si>
  <si>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</si>
  <si>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</si>
  <si>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</si>
  <si>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</si>
  <si>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</si>
  <si>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</si>
  <si>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</si>
  <si>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</si>
  <si>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</si>
  <si>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</si>
  <si>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</si>
  <si>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</si>
  <si>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</si>
  <si>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</si>
  <si>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</si>
  <si>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</si>
  <si>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</si>
  <si>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</si>
  <si>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</si>
  <si>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</si>
  <si>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</si>
  <si>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</si>
  <si>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</si>
  <si>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</si>
  <si>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</si>
  <si>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</si>
  <si>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</si>
  <si>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</si>
  <si>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</si>
  <si>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</si>
  <si>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</si>
  <si>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</si>
  <si>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</si>
  <si>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</si>
  <si>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</si>
  <si>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</si>
  <si>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</si>
  <si>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</si>
  <si>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</si>
  <si>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</si>
  <si>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</si>
  <si>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</si>
  <si>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</si>
  <si>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</si>
  <si>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</si>
  <si>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</si>
  <si>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</si>
  <si>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</si>
  <si>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</si>
  <si>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</si>
  <si>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</si>
  <si>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</si>
  <si>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</si>
  <si>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</si>
  <si>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</si>
  <si>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</si>
  <si>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</si>
  <si>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</si>
  <si>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</si>
  <si>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</si>
  <si>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</si>
  <si>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</si>
  <si>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</si>
  <si>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</si>
  <si>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</si>
  <si>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</si>
  <si>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</si>
  <si>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</si>
  <si>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</si>
  <si>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</si>
  <si>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</si>
  <si>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</si>
  <si>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</si>
  <si>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</si>
  <si>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</si>
  <si>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</si>
  <si>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</si>
  <si>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</si>
  <si>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</si>
  <si>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</si>
  <si>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</si>
  <si>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</si>
  <si>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</si>
  <si>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</si>
  <si>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</si>
  <si>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</si>
  <si>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</si>
  <si>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</si>
  <si>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</si>
  <si>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</si>
  <si>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</si>
  <si>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</si>
  <si>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</si>
  <si>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</si>
  <si>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</si>
  <si>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</si>
  <si>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</si>
  <si>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</si>
  <si>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</si>
  <si>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</si>
  <si>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</si>
  <si>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</si>
  <si>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</si>
  <si>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</si>
  <si>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</si>
  <si>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</si>
  <si>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</si>
  <si>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</si>
  <si>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</si>
  <si>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</si>
  <si>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</si>
  <si>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</si>
  <si>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</si>
  <si>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</si>
  <si>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</si>
  <si>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</si>
  <si>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</si>
  <si>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</si>
  <si>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</si>
  <si>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</si>
  <si>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</si>
  <si>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</si>
  <si>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</si>
  <si>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</si>
  <si>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</si>
  <si>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</si>
  <si>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</si>
  <si>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</si>
  <si>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</si>
  <si>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</si>
  <si>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</si>
  <si>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</si>
  <si>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</si>
  <si>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</si>
  <si>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</si>
  <si>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</si>
  <si>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</si>
  <si>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</si>
  <si>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</si>
  <si>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</si>
  <si>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</si>
  <si>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</si>
  <si>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</si>
  <si>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</si>
  <si>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</si>
  <si>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</si>
  <si>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</si>
  <si>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</si>
  <si>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</si>
  <si>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</si>
  <si>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</si>
  <si>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</si>
  <si>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</si>
  <si>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</si>
  <si>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</si>
  <si>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</si>
  <si>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</si>
  <si>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</si>
  <si>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</si>
  <si>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</si>
  <si>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</si>
  <si>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</si>
  <si>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</si>
  <si>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</si>
  <si>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</si>
  <si>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</si>
  <si>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</si>
  <si>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</si>
  <si>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</si>
  <si>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</si>
  <si>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</si>
  <si>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</si>
  <si>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</si>
  <si>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</si>
  <si>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</si>
  <si>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</si>
  <si>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</si>
  <si>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</si>
  <si>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</si>
  <si>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</si>
  <si>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</si>
  <si>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</si>
  <si>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</si>
  <si>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</si>
  <si>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</si>
  <si>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</si>
  <si>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</si>
  <si>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</si>
  <si>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</si>
  <si>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</si>
  <si>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</si>
  <si>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</si>
  <si>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</si>
  <si>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</si>
  <si>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</si>
  <si>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</si>
  <si>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</si>
  <si>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</si>
  <si>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</si>
  <si>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</si>
  <si>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</si>
  <si>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</si>
  <si>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</si>
  <si>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</si>
  <si>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</si>
  <si>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</si>
  <si>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</si>
  <si>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</si>
  <si>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</si>
  <si>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</si>
  <si>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</si>
  <si>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</si>
  <si>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</si>
  <si>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</si>
  <si>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</si>
  <si>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</si>
  <si>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</si>
  <si>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</si>
  <si>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</si>
  <si>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</si>
  <si>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</si>
  <si>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</si>
  <si>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</si>
  <si>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</si>
  <si>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</si>
  <si>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</si>
  <si>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</si>
  <si>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</si>
  <si>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</si>
  <si>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</si>
  <si>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</si>
  <si>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</si>
  <si>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</si>
  <si>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</si>
  <si>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</si>
  <si>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</si>
  <si>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</si>
  <si>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</si>
  <si>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</si>
  <si>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</si>
  <si>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</si>
  <si>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</si>
  <si>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</si>
  <si>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</si>
  <si>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</si>
  <si>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</si>
  <si>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</si>
  <si>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</si>
  <si>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</si>
  <si>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</si>
  <si>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</si>
  <si>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</si>
  <si>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</si>
  <si>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</si>
  <si>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</si>
  <si>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</si>
  <si>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</si>
  <si>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</si>
  <si>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</si>
  <si>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</si>
  <si>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</si>
  <si>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</si>
  <si>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</si>
  <si>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</si>
  <si>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</si>
  <si>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</si>
  <si>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</si>
  <si>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</si>
  <si>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</si>
  <si>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</si>
  <si>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</si>
  <si>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</si>
  <si>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</si>
  <si>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</si>
  <si>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</si>
  <si>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</si>
  <si>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</si>
  <si>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</si>
  <si>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</si>
  <si>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</si>
  <si>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</si>
  <si>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</si>
  <si>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</si>
  <si>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</si>
  <si>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</si>
  <si>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Г.М. Васянович</t>
  </si>
  <si>
    <t>Т.Л. Хохлова</t>
  </si>
  <si>
    <t>(057-48) 3-34-20</t>
  </si>
  <si>
    <t>inbox@pm.hr.court.gov.ua</t>
  </si>
  <si>
    <t>(057-48) 3-20-70</t>
  </si>
  <si>
    <t>7 липня 2016 року</t>
  </si>
  <si>
    <t>перше півріччя 2016 року</t>
  </si>
  <si>
    <t>Первомайський міськрайонний суд Харківської області</t>
  </si>
  <si>
    <t>64107. Харківська область</t>
  </si>
  <si>
    <t>м. Первомайський</t>
  </si>
  <si>
    <t>вул. Соборна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</si>
</sst>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zoomScale="80" zoomScaleNormal="80" zoomScaleSheetLayoutView="80" workbookViewId="0" topLeftCell="A56">
      <selection activeCell="A763" sqref="A763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11</v>
      </c>
      <c r="F31" s="26">
        <f aca="true" t="shared" si="1" ref="F31:BM31">SUM(F32:F95)</f>
        <v>3</v>
      </c>
      <c r="G31" s="26">
        <f t="shared" si="1"/>
        <v>0</v>
      </c>
      <c r="H31" s="26">
        <f t="shared" si="1"/>
        <v>0</v>
      </c>
      <c r="I31" s="26">
        <f t="shared" si="1"/>
        <v>8</v>
      </c>
      <c r="J31" s="26">
        <f t="shared" si="1"/>
        <v>0</v>
      </c>
      <c r="K31" s="26">
        <f t="shared" si="1"/>
        <v>0</v>
      </c>
      <c r="L31" s="26">
        <f t="shared" si="1"/>
        <v>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6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1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938</v>
      </c>
      <c r="C37" s="18" t="s">
        <v>99</v>
      </c>
      <c r="D37" s="18"/>
      <c r="E37" s="29">
        <v>1</v>
      </c>
      <c r="F37" s="29">
        <v>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>
        <v>1</v>
      </c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1</v>
      </c>
      <c r="F44" s="29"/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7</v>
      </c>
      <c r="F48" s="29">
        <v>2</v>
      </c>
      <c r="G48" s="29"/>
      <c r="H48" s="29"/>
      <c r="I48" s="29">
        <v>5</v>
      </c>
      <c r="J48" s="29"/>
      <c r="K48" s="29"/>
      <c r="L48" s="29">
        <v>1</v>
      </c>
      <c r="M48" s="29"/>
      <c r="N48" s="29"/>
      <c r="O48" s="29"/>
      <c r="P48" s="29"/>
      <c r="Q48" s="29"/>
      <c r="R48" s="29">
        <v>4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1</v>
      </c>
      <c r="F49" s="29"/>
      <c r="G49" s="29"/>
      <c r="H49" s="29"/>
      <c r="I49" s="29">
        <v>1</v>
      </c>
      <c r="J49" s="29"/>
      <c r="K49" s="29"/>
      <c r="L49" s="29"/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1</v>
      </c>
      <c r="F56" s="29"/>
      <c r="G56" s="29"/>
      <c r="H56" s="29"/>
      <c r="I56" s="29">
        <v>1</v>
      </c>
      <c r="J56" s="29"/>
      <c r="K56" s="29"/>
      <c r="L56" s="29">
        <v>1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2</v>
      </c>
      <c r="F128" s="26">
        <f aca="true" t="shared" si="4" ref="F128:BM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1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1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1</v>
      </c>
      <c r="F165" s="29"/>
      <c r="G165" s="29"/>
      <c r="H165" s="29"/>
      <c r="I165" s="29">
        <v>1</v>
      </c>
      <c r="J165" s="29"/>
      <c r="K165" s="29"/>
      <c r="L165" s="29"/>
      <c r="M165" s="29"/>
      <c r="N165" s="29"/>
      <c r="O165" s="29"/>
      <c r="P165" s="29"/>
      <c r="Q165" s="29"/>
      <c r="R165" s="29">
        <v>1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>
      <c r="A178" s="5">
        <v>165</v>
      </c>
      <c r="B178" s="10" t="s">
        <v>1066</v>
      </c>
      <c r="C178" s="18" t="s">
        <v>156</v>
      </c>
      <c r="D178" s="18"/>
      <c r="E178" s="29">
        <v>1</v>
      </c>
      <c r="F178" s="29">
        <v>1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>
        <v>1</v>
      </c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35</v>
      </c>
      <c r="F202" s="26">
        <f t="shared" si="5"/>
        <v>33</v>
      </c>
      <c r="G202" s="26">
        <f t="shared" si="5"/>
        <v>0</v>
      </c>
      <c r="H202" s="26">
        <f t="shared" si="5"/>
        <v>0</v>
      </c>
      <c r="I202" s="26">
        <f t="shared" si="5"/>
        <v>2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1</v>
      </c>
      <c r="R202" s="26">
        <f t="shared" si="5"/>
        <v>1</v>
      </c>
      <c r="S202" s="26">
        <f t="shared" si="5"/>
        <v>0</v>
      </c>
      <c r="T202" s="26">
        <f t="shared" si="5"/>
        <v>3</v>
      </c>
      <c r="U202" s="26">
        <f t="shared" si="5"/>
        <v>0</v>
      </c>
      <c r="V202" s="26">
        <f t="shared" si="5"/>
        <v>1</v>
      </c>
      <c r="W202" s="26">
        <f t="shared" si="5"/>
        <v>0</v>
      </c>
      <c r="X202" s="26">
        <f t="shared" si="5"/>
        <v>2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2</v>
      </c>
      <c r="AC202" s="26">
        <f t="shared" si="5"/>
        <v>0</v>
      </c>
      <c r="AD202" s="26">
        <f t="shared" si="5"/>
        <v>3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4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21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5</v>
      </c>
      <c r="AS202" s="26">
        <f t="shared" si="6"/>
        <v>4</v>
      </c>
      <c r="AT202" s="26">
        <f t="shared" si="6"/>
        <v>0</v>
      </c>
      <c r="AU202" s="26">
        <f t="shared" si="6"/>
        <v>3</v>
      </c>
      <c r="AV202" s="26">
        <f t="shared" si="6"/>
        <v>0</v>
      </c>
      <c r="AW202" s="26">
        <f t="shared" si="6"/>
        <v>1</v>
      </c>
      <c r="AX202" s="26">
        <f t="shared" si="6"/>
        <v>0</v>
      </c>
      <c r="AY202" s="26">
        <f t="shared" si="6"/>
        <v>2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6</v>
      </c>
      <c r="F203" s="29">
        <v>5</v>
      </c>
      <c r="G203" s="29"/>
      <c r="H203" s="29"/>
      <c r="I203" s="29">
        <v>1</v>
      </c>
      <c r="J203" s="29"/>
      <c r="K203" s="29"/>
      <c r="L203" s="29"/>
      <c r="M203" s="29"/>
      <c r="N203" s="29"/>
      <c r="O203" s="29"/>
      <c r="P203" s="29"/>
      <c r="Q203" s="29">
        <v>1</v>
      </c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/>
      <c r="AH203" s="29">
        <v>1</v>
      </c>
      <c r="AI203" s="29"/>
      <c r="AJ203" s="29"/>
      <c r="AK203" s="29">
        <v>3</v>
      </c>
      <c r="AL203" s="29"/>
      <c r="AM203" s="29"/>
      <c r="AN203" s="29"/>
      <c r="AO203" s="29"/>
      <c r="AP203" s="29"/>
      <c r="AQ203" s="29"/>
      <c r="AR203" s="29">
        <v>1</v>
      </c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12</v>
      </c>
      <c r="F204" s="29">
        <v>11</v>
      </c>
      <c r="G204" s="29"/>
      <c r="H204" s="29"/>
      <c r="I204" s="29">
        <v>1</v>
      </c>
      <c r="J204" s="29"/>
      <c r="K204" s="29"/>
      <c r="L204" s="29"/>
      <c r="M204" s="29"/>
      <c r="N204" s="29"/>
      <c r="O204" s="29"/>
      <c r="P204" s="29"/>
      <c r="Q204" s="29"/>
      <c r="R204" s="29">
        <v>1</v>
      </c>
      <c r="S204" s="29"/>
      <c r="T204" s="29">
        <v>1</v>
      </c>
      <c r="U204" s="29"/>
      <c r="V204" s="29">
        <v>1</v>
      </c>
      <c r="W204" s="29"/>
      <c r="X204" s="29"/>
      <c r="Y204" s="29"/>
      <c r="Z204" s="29"/>
      <c r="AA204" s="29"/>
      <c r="AB204" s="29">
        <v>2</v>
      </c>
      <c r="AC204" s="29"/>
      <c r="AD204" s="29">
        <v>2</v>
      </c>
      <c r="AE204" s="29"/>
      <c r="AF204" s="29"/>
      <c r="AG204" s="29"/>
      <c r="AH204" s="29"/>
      <c r="AI204" s="29"/>
      <c r="AJ204" s="29"/>
      <c r="AK204" s="29">
        <v>6</v>
      </c>
      <c r="AL204" s="29"/>
      <c r="AM204" s="29"/>
      <c r="AN204" s="29"/>
      <c r="AO204" s="29"/>
      <c r="AP204" s="29"/>
      <c r="AQ204" s="29"/>
      <c r="AR204" s="29">
        <v>3</v>
      </c>
      <c r="AS204" s="29">
        <v>2</v>
      </c>
      <c r="AT204" s="29"/>
      <c r="AU204" s="29">
        <v>1</v>
      </c>
      <c r="AV204" s="29"/>
      <c r="AW204" s="29">
        <v>1</v>
      </c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11</v>
      </c>
      <c r="F205" s="29">
        <v>11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11</v>
      </c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3</v>
      </c>
      <c r="F208" s="29">
        <v>3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>
        <v>3</v>
      </c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3</v>
      </c>
      <c r="F209" s="29">
        <v>3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2</v>
      </c>
      <c r="U209" s="29"/>
      <c r="V209" s="29"/>
      <c r="W209" s="29"/>
      <c r="X209" s="29">
        <v>2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1</v>
      </c>
      <c r="AL209" s="29"/>
      <c r="AM209" s="29"/>
      <c r="AN209" s="29"/>
      <c r="AO209" s="29"/>
      <c r="AP209" s="29"/>
      <c r="AQ209" s="29"/>
      <c r="AR209" s="29">
        <v>1</v>
      </c>
      <c r="AS209" s="29">
        <v>2</v>
      </c>
      <c r="AT209" s="29"/>
      <c r="AU209" s="29">
        <v>2</v>
      </c>
      <c r="AV209" s="29"/>
      <c r="AW209" s="29"/>
      <c r="AX209" s="29"/>
      <c r="AY209" s="29">
        <v>2</v>
      </c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 aca="true" t="shared" si="7" ref="F248:BM248">SUM(F249:F365)</f>
        <v>1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1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>
      <c r="A262" s="5">
        <v>249</v>
      </c>
      <c r="B262" s="10" t="s">
        <v>1141</v>
      </c>
      <c r="C262" s="18" t="s">
        <v>189</v>
      </c>
      <c r="D262" s="18"/>
      <c r="E262" s="29">
        <v>1</v>
      </c>
      <c r="F262" s="29">
        <v>1</v>
      </c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>
        <v>1</v>
      </c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 aca="true" t="shared" si="9" ref="F407:BM407">SUM(F408:F464)</f>
        <v>1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1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1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0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1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1</v>
      </c>
      <c r="F436" s="29">
        <v>1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>
        <v>1</v>
      </c>
      <c r="U436" s="29"/>
      <c r="V436" s="29"/>
      <c r="W436" s="29"/>
      <c r="X436" s="29">
        <v>1</v>
      </c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>
        <v>1</v>
      </c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4</v>
      </c>
      <c r="F476" s="26">
        <f aca="true" t="shared" si="11" ref="F476:BM476">SUM(F477:F515)</f>
        <v>3</v>
      </c>
      <c r="G476" s="26">
        <f t="shared" si="11"/>
        <v>0</v>
      </c>
      <c r="H476" s="26">
        <f t="shared" si="11"/>
        <v>0</v>
      </c>
      <c r="I476" s="26">
        <f t="shared" si="11"/>
        <v>1</v>
      </c>
      <c r="J476" s="26">
        <f t="shared" si="11"/>
        <v>0</v>
      </c>
      <c r="K476" s="26">
        <f t="shared" si="11"/>
        <v>0</v>
      </c>
      <c r="L476" s="26">
        <f t="shared" si="11"/>
        <v>1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1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1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1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1</v>
      </c>
      <c r="AI476" s="26">
        <f t="shared" si="11"/>
        <v>0</v>
      </c>
      <c r="AJ476" s="26">
        <f t="shared" si="11"/>
        <v>0</v>
      </c>
      <c r="AK476" s="26">
        <f t="shared" si="11"/>
        <v>0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0</v>
      </c>
      <c r="AQ476" s="26">
        <f t="shared" si="11"/>
        <v>0</v>
      </c>
      <c r="AR476" s="26">
        <f t="shared" si="11"/>
        <v>1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3</v>
      </c>
      <c r="F503" s="29">
        <v>2</v>
      </c>
      <c r="G503" s="29"/>
      <c r="H503" s="29"/>
      <c r="I503" s="29">
        <v>1</v>
      </c>
      <c r="J503" s="29"/>
      <c r="K503" s="29"/>
      <c r="L503" s="29">
        <v>1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>
        <v>1</v>
      </c>
      <c r="AE503" s="29"/>
      <c r="AF503" s="29"/>
      <c r="AG503" s="29"/>
      <c r="AH503" s="29">
        <v>1</v>
      </c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1335</v>
      </c>
      <c r="C504" s="18" t="s">
        <v>291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1</v>
      </c>
      <c r="F509" s="29">
        <v>1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1</v>
      </c>
      <c r="U509" s="29"/>
      <c r="V509" s="29"/>
      <c r="W509" s="29"/>
      <c r="X509" s="29">
        <v>1</v>
      </c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>
        <v>1</v>
      </c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1</v>
      </c>
      <c r="F516" s="26">
        <f t="shared" si="12"/>
        <v>1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1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1</v>
      </c>
      <c r="F521" s="29">
        <v>1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>
        <v>1</v>
      </c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4</v>
      </c>
      <c r="F558" s="26">
        <f aca="true" t="shared" si="14" ref="F558:BM558">SUM(F560:F622)</f>
        <v>4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0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2</v>
      </c>
      <c r="AI558" s="26">
        <f t="shared" si="14"/>
        <v>0</v>
      </c>
      <c r="AJ558" s="26">
        <f t="shared" si="14"/>
        <v>0</v>
      </c>
      <c r="AK558" s="26">
        <f t="shared" si="14"/>
        <v>2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0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4</v>
      </c>
      <c r="F559" s="26">
        <f aca="true" t="shared" si="15" ref="F559:BM559">SUM(F560:F599)</f>
        <v>4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0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2</v>
      </c>
      <c r="AI559" s="26">
        <f t="shared" si="15"/>
        <v>0</v>
      </c>
      <c r="AJ559" s="26">
        <f t="shared" si="15"/>
        <v>0</v>
      </c>
      <c r="AK559" s="26">
        <f t="shared" si="15"/>
        <v>2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0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3</v>
      </c>
      <c r="F571" s="29">
        <v>3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2</v>
      </c>
      <c r="AI571" s="29"/>
      <c r="AJ571" s="29"/>
      <c r="AK571" s="29">
        <v>1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1</v>
      </c>
      <c r="F572" s="29">
        <v>1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1</v>
      </c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 aca="true" t="shared" si="19" ref="F719:BM719">SUM(F720:F773)</f>
        <v>0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3</v>
      </c>
      <c r="F774" s="26">
        <f aca="true" t="shared" si="20" ref="F774:BM774">SUM(F775:F835)</f>
        <v>3</v>
      </c>
      <c r="G774" s="26">
        <f t="shared" si="20"/>
        <v>0</v>
      </c>
      <c r="H774" s="26">
        <f t="shared" si="20"/>
        <v>0</v>
      </c>
      <c r="I774" s="26">
        <f t="shared" si="20"/>
        <v>0</v>
      </c>
      <c r="J774" s="26">
        <f t="shared" si="20"/>
        <v>0</v>
      </c>
      <c r="K774" s="26">
        <f t="shared" si="20"/>
        <v>0</v>
      </c>
      <c r="L774" s="26">
        <f t="shared" si="20"/>
        <v>0</v>
      </c>
      <c r="M774" s="26">
        <f t="shared" si="20"/>
        <v>0</v>
      </c>
      <c r="N774" s="26">
        <f t="shared" si="20"/>
        <v>0</v>
      </c>
      <c r="O774" s="26">
        <f t="shared" si="20"/>
        <v>0</v>
      </c>
      <c r="P774" s="26">
        <f t="shared" si="20"/>
        <v>0</v>
      </c>
      <c r="Q774" s="26">
        <f t="shared" si="20"/>
        <v>0</v>
      </c>
      <c r="R774" s="26">
        <f t="shared" si="20"/>
        <v>0</v>
      </c>
      <c r="S774" s="26">
        <f t="shared" si="20"/>
        <v>0</v>
      </c>
      <c r="T774" s="26">
        <f t="shared" si="20"/>
        <v>0</v>
      </c>
      <c r="U774" s="26">
        <f t="shared" si="20"/>
        <v>0</v>
      </c>
      <c r="V774" s="26">
        <f t="shared" si="20"/>
        <v>0</v>
      </c>
      <c r="W774" s="26">
        <f t="shared" si="20"/>
        <v>0</v>
      </c>
      <c r="X774" s="26">
        <f t="shared" si="20"/>
        <v>0</v>
      </c>
      <c r="Y774" s="26">
        <f t="shared" si="20"/>
        <v>0</v>
      </c>
      <c r="Z774" s="26">
        <f t="shared" si="20"/>
        <v>0</v>
      </c>
      <c r="AA774" s="26">
        <f t="shared" si="20"/>
        <v>0</v>
      </c>
      <c r="AB774" s="26">
        <f t="shared" si="20"/>
        <v>0</v>
      </c>
      <c r="AC774" s="26">
        <f t="shared" si="20"/>
        <v>0</v>
      </c>
      <c r="AD774" s="26">
        <f t="shared" si="20"/>
        <v>3</v>
      </c>
      <c r="AE774" s="26">
        <f t="shared" si="20"/>
        <v>0</v>
      </c>
      <c r="AF774" s="26">
        <f t="shared" si="20"/>
        <v>0</v>
      </c>
      <c r="AG774" s="26">
        <f t="shared" si="20"/>
        <v>0</v>
      </c>
      <c r="AH774" s="26">
        <f t="shared" si="20"/>
        <v>0</v>
      </c>
      <c r="AI774" s="26">
        <f t="shared" si="20"/>
        <v>0</v>
      </c>
      <c r="AJ774" s="26">
        <f t="shared" si="20"/>
        <v>0</v>
      </c>
      <c r="AK774" s="26">
        <f t="shared" si="20"/>
        <v>0</v>
      </c>
      <c r="AL774" s="26">
        <f t="shared" si="20"/>
        <v>0</v>
      </c>
      <c r="AM774" s="26">
        <f t="shared" si="20"/>
        <v>0</v>
      </c>
      <c r="AN774" s="26">
        <f t="shared" si="20"/>
        <v>0</v>
      </c>
      <c r="AO774" s="26">
        <f t="shared" si="20"/>
        <v>0</v>
      </c>
      <c r="AP774" s="26">
        <f t="shared" si="20"/>
        <v>0</v>
      </c>
      <c r="AQ774" s="26">
        <f t="shared" si="20"/>
        <v>0</v>
      </c>
      <c r="AR774" s="26">
        <f t="shared" si="20"/>
        <v>0</v>
      </c>
      <c r="AS774" s="26">
        <f t="shared" si="20"/>
        <v>2</v>
      </c>
      <c r="AT774" s="26">
        <f t="shared" si="20"/>
        <v>0</v>
      </c>
      <c r="AU774" s="26">
        <f t="shared" si="20"/>
        <v>1</v>
      </c>
      <c r="AV774" s="26">
        <f t="shared" si="20"/>
        <v>0</v>
      </c>
      <c r="AW774" s="26">
        <f t="shared" si="20"/>
        <v>0</v>
      </c>
      <c r="AX774" s="26">
        <f t="shared" si="20"/>
        <v>0</v>
      </c>
      <c r="AY774" s="26">
        <f t="shared" si="20"/>
        <v>1</v>
      </c>
      <c r="AZ774" s="26">
        <f t="shared" si="20"/>
        <v>0</v>
      </c>
      <c r="BA774" s="26">
        <f t="shared" si="20"/>
        <v>0</v>
      </c>
      <c r="BB774" s="26">
        <f t="shared" si="20"/>
        <v>0</v>
      </c>
      <c r="BC774" s="26">
        <f t="shared" si="20"/>
        <v>0</v>
      </c>
      <c r="BD774" s="26">
        <f t="shared" si="20"/>
        <v>0</v>
      </c>
      <c r="BE774" s="26">
        <f t="shared" si="20"/>
        <v>1</v>
      </c>
      <c r="BF774" s="26">
        <f t="shared" si="20"/>
        <v>0</v>
      </c>
      <c r="BG774" s="26">
        <f t="shared" si="20"/>
        <v>0</v>
      </c>
      <c r="BH774" s="26">
        <f t="shared" si="20"/>
        <v>0</v>
      </c>
      <c r="BI774" s="26">
        <f t="shared" si="20"/>
        <v>0</v>
      </c>
      <c r="BJ774" s="26">
        <f t="shared" si="20"/>
        <v>0</v>
      </c>
      <c r="BK774" s="26">
        <f t="shared" si="20"/>
        <v>0</v>
      </c>
      <c r="BL774" s="26">
        <f t="shared" si="20"/>
        <v>0</v>
      </c>
      <c r="BM774" s="26">
        <f t="shared" si="20"/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516</v>
      </c>
      <c r="C815" s="18" t="s">
        <v>631</v>
      </c>
      <c r="D815" s="18"/>
      <c r="E815" s="29">
        <v>1</v>
      </c>
      <c r="F815" s="29">
        <v>1</v>
      </c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>
        <v>1</v>
      </c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>
        <v>1</v>
      </c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>
        <v>1</v>
      </c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>
      <c r="A825" s="5">
        <v>812</v>
      </c>
      <c r="B825" s="10">
        <v>395</v>
      </c>
      <c r="C825" s="18" t="s">
        <v>635</v>
      </c>
      <c r="D825" s="18"/>
      <c r="E825" s="29">
        <v>2</v>
      </c>
      <c r="F825" s="29">
        <v>2</v>
      </c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>
        <v>2</v>
      </c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>
        <v>1</v>
      </c>
      <c r="AT825" s="29"/>
      <c r="AU825" s="29">
        <v>1</v>
      </c>
      <c r="AV825" s="29"/>
      <c r="AW825" s="29"/>
      <c r="AX825" s="29"/>
      <c r="AY825" s="29">
        <v>1</v>
      </c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 aca="true" t="shared" si="21" ref="F836:BM836">SUM(F837:F940)</f>
        <v>0</v>
      </c>
      <c r="G836" s="26">
        <f t="shared" si="21"/>
        <v>0</v>
      </c>
      <c r="H836" s="26">
        <f t="shared" si="21"/>
        <v>0</v>
      </c>
      <c r="I836" s="26">
        <f t="shared" si="21"/>
        <v>0</v>
      </c>
      <c r="J836" s="26">
        <f t="shared" si="21"/>
        <v>0</v>
      </c>
      <c r="K836" s="26">
        <f t="shared" si="21"/>
        <v>0</v>
      </c>
      <c r="L836" s="26">
        <f t="shared" si="21"/>
        <v>0</v>
      </c>
      <c r="M836" s="26">
        <f t="shared" si="21"/>
        <v>0</v>
      </c>
      <c r="N836" s="26">
        <f t="shared" si="21"/>
        <v>0</v>
      </c>
      <c r="O836" s="26">
        <f t="shared" si="21"/>
        <v>0</v>
      </c>
      <c r="P836" s="26">
        <f t="shared" si="21"/>
        <v>0</v>
      </c>
      <c r="Q836" s="26">
        <f t="shared" si="21"/>
        <v>0</v>
      </c>
      <c r="R836" s="26">
        <f t="shared" si="21"/>
        <v>0</v>
      </c>
      <c r="S836" s="26">
        <f t="shared" si="21"/>
        <v>0</v>
      </c>
      <c r="T836" s="26">
        <f t="shared" si="21"/>
        <v>0</v>
      </c>
      <c r="U836" s="26">
        <f t="shared" si="21"/>
        <v>0</v>
      </c>
      <c r="V836" s="26">
        <f t="shared" si="21"/>
        <v>0</v>
      </c>
      <c r="W836" s="26">
        <f t="shared" si="21"/>
        <v>0</v>
      </c>
      <c r="X836" s="26">
        <f t="shared" si="21"/>
        <v>0</v>
      </c>
      <c r="Y836" s="26">
        <f t="shared" si="21"/>
        <v>0</v>
      </c>
      <c r="Z836" s="26">
        <f t="shared" si="21"/>
        <v>0</v>
      </c>
      <c r="AA836" s="26">
        <f t="shared" si="21"/>
        <v>0</v>
      </c>
      <c r="AB836" s="26">
        <f t="shared" si="21"/>
        <v>0</v>
      </c>
      <c r="AC836" s="26">
        <f t="shared" si="21"/>
        <v>0</v>
      </c>
      <c r="AD836" s="26">
        <f t="shared" si="21"/>
        <v>0</v>
      </c>
      <c r="AE836" s="26">
        <f t="shared" si="21"/>
        <v>0</v>
      </c>
      <c r="AF836" s="26">
        <f t="shared" si="21"/>
        <v>0</v>
      </c>
      <c r="AG836" s="26">
        <f t="shared" si="21"/>
        <v>0</v>
      </c>
      <c r="AH836" s="26">
        <f t="shared" si="21"/>
        <v>0</v>
      </c>
      <c r="AI836" s="26">
        <f t="shared" si="21"/>
        <v>0</v>
      </c>
      <c r="AJ836" s="26">
        <f t="shared" si="21"/>
        <v>0</v>
      </c>
      <c r="AK836" s="26">
        <f t="shared" si="21"/>
        <v>0</v>
      </c>
      <c r="AL836" s="26">
        <f t="shared" si="21"/>
        <v>0</v>
      </c>
      <c r="AM836" s="26">
        <f t="shared" si="21"/>
        <v>0</v>
      </c>
      <c r="AN836" s="26">
        <f t="shared" si="21"/>
        <v>0</v>
      </c>
      <c r="AO836" s="26">
        <f t="shared" si="21"/>
        <v>0</v>
      </c>
      <c r="AP836" s="26">
        <f t="shared" si="21"/>
        <v>0</v>
      </c>
      <c r="AQ836" s="26">
        <f t="shared" si="21"/>
        <v>0</v>
      </c>
      <c r="AR836" s="26">
        <f t="shared" si="21"/>
        <v>0</v>
      </c>
      <c r="AS836" s="26">
        <f t="shared" si="21"/>
        <v>0</v>
      </c>
      <c r="AT836" s="26">
        <f t="shared" si="21"/>
        <v>0</v>
      </c>
      <c r="AU836" s="26">
        <f t="shared" si="21"/>
        <v>0</v>
      </c>
      <c r="AV836" s="26">
        <f t="shared" si="21"/>
        <v>0</v>
      </c>
      <c r="AW836" s="26">
        <f t="shared" si="21"/>
        <v>0</v>
      </c>
      <c r="AX836" s="26">
        <f t="shared" si="21"/>
        <v>0</v>
      </c>
      <c r="AY836" s="26">
        <f t="shared" si="21"/>
        <v>0</v>
      </c>
      <c r="AZ836" s="26">
        <f t="shared" si="21"/>
        <v>0</v>
      </c>
      <c r="BA836" s="26">
        <f t="shared" si="21"/>
        <v>0</v>
      </c>
      <c r="BB836" s="26">
        <f t="shared" si="21"/>
        <v>0</v>
      </c>
      <c r="BC836" s="26">
        <f t="shared" si="21"/>
        <v>0</v>
      </c>
      <c r="BD836" s="26">
        <f t="shared" si="21"/>
        <v>0</v>
      </c>
      <c r="BE836" s="26">
        <f t="shared" si="21"/>
        <v>0</v>
      </c>
      <c r="BF836" s="26">
        <f t="shared" si="21"/>
        <v>0</v>
      </c>
      <c r="BG836" s="26">
        <f t="shared" si="21"/>
        <v>0</v>
      </c>
      <c r="BH836" s="26">
        <f t="shared" si="21"/>
        <v>0</v>
      </c>
      <c r="BI836" s="26">
        <f t="shared" si="21"/>
        <v>0</v>
      </c>
      <c r="BJ836" s="26">
        <f t="shared" si="21"/>
        <v>0</v>
      </c>
      <c r="BK836" s="26">
        <f t="shared" si="21"/>
        <v>0</v>
      </c>
      <c r="BL836" s="26">
        <f t="shared" si="21"/>
        <v>0</v>
      </c>
      <c r="BM836" s="26">
        <f t="shared" si="21"/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2" ref="F941:BM941">SUM(F942:F965)</f>
        <v>0</v>
      </c>
      <c r="G941" s="26">
        <f t="shared" si="22"/>
        <v>0</v>
      </c>
      <c r="H941" s="26">
        <f t="shared" si="22"/>
        <v>0</v>
      </c>
      <c r="I941" s="26">
        <f t="shared" si="22"/>
        <v>0</v>
      </c>
      <c r="J941" s="26">
        <f t="shared" si="22"/>
        <v>0</v>
      </c>
      <c r="K941" s="26">
        <f t="shared" si="22"/>
        <v>0</v>
      </c>
      <c r="L941" s="26">
        <f t="shared" si="22"/>
        <v>0</v>
      </c>
      <c r="M941" s="26">
        <f t="shared" si="22"/>
        <v>0</v>
      </c>
      <c r="N941" s="26">
        <f t="shared" si="22"/>
        <v>0</v>
      </c>
      <c r="O941" s="26">
        <f t="shared" si="22"/>
        <v>0</v>
      </c>
      <c r="P941" s="26">
        <f t="shared" si="22"/>
        <v>0</v>
      </c>
      <c r="Q941" s="26">
        <f t="shared" si="22"/>
        <v>0</v>
      </c>
      <c r="R941" s="26">
        <f t="shared" si="22"/>
        <v>0</v>
      </c>
      <c r="S941" s="26">
        <f t="shared" si="22"/>
        <v>0</v>
      </c>
      <c r="T941" s="26">
        <f t="shared" si="22"/>
        <v>0</v>
      </c>
      <c r="U941" s="26">
        <f t="shared" si="22"/>
        <v>0</v>
      </c>
      <c r="V941" s="26">
        <f t="shared" si="22"/>
        <v>0</v>
      </c>
      <c r="W941" s="26">
        <f t="shared" si="22"/>
        <v>0</v>
      </c>
      <c r="X941" s="26">
        <f t="shared" si="22"/>
        <v>0</v>
      </c>
      <c r="Y941" s="26">
        <f t="shared" si="22"/>
        <v>0</v>
      </c>
      <c r="Z941" s="26">
        <f t="shared" si="22"/>
        <v>0</v>
      </c>
      <c r="AA941" s="26">
        <f t="shared" si="22"/>
        <v>0</v>
      </c>
      <c r="AB941" s="26">
        <f t="shared" si="22"/>
        <v>0</v>
      </c>
      <c r="AC941" s="26">
        <f t="shared" si="22"/>
        <v>0</v>
      </c>
      <c r="AD941" s="26">
        <f t="shared" si="22"/>
        <v>0</v>
      </c>
      <c r="AE941" s="26">
        <f t="shared" si="22"/>
        <v>0</v>
      </c>
      <c r="AF941" s="26">
        <f t="shared" si="22"/>
        <v>0</v>
      </c>
      <c r="AG941" s="26">
        <f t="shared" si="22"/>
        <v>0</v>
      </c>
      <c r="AH941" s="26">
        <f t="shared" si="22"/>
        <v>0</v>
      </c>
      <c r="AI941" s="26">
        <f t="shared" si="22"/>
        <v>0</v>
      </c>
      <c r="AJ941" s="26">
        <f t="shared" si="22"/>
        <v>0</v>
      </c>
      <c r="AK941" s="26">
        <f t="shared" si="22"/>
        <v>0</v>
      </c>
      <c r="AL941" s="26">
        <f t="shared" si="22"/>
        <v>0</v>
      </c>
      <c r="AM941" s="26">
        <f t="shared" si="22"/>
        <v>0</v>
      </c>
      <c r="AN941" s="26">
        <f t="shared" si="22"/>
        <v>0</v>
      </c>
      <c r="AO941" s="26">
        <f t="shared" si="22"/>
        <v>0</v>
      </c>
      <c r="AP941" s="26">
        <f t="shared" si="22"/>
        <v>0</v>
      </c>
      <c r="AQ941" s="26">
        <f t="shared" si="22"/>
        <v>0</v>
      </c>
      <c r="AR941" s="26">
        <f t="shared" si="22"/>
        <v>0</v>
      </c>
      <c r="AS941" s="26">
        <f t="shared" si="22"/>
        <v>0</v>
      </c>
      <c r="AT941" s="26">
        <f t="shared" si="22"/>
        <v>0</v>
      </c>
      <c r="AU941" s="26">
        <f t="shared" si="22"/>
        <v>0</v>
      </c>
      <c r="AV941" s="26">
        <f t="shared" si="22"/>
        <v>0</v>
      </c>
      <c r="AW941" s="26">
        <f t="shared" si="22"/>
        <v>0</v>
      </c>
      <c r="AX941" s="26">
        <f t="shared" si="22"/>
        <v>0</v>
      </c>
      <c r="AY941" s="26">
        <f t="shared" si="22"/>
        <v>0</v>
      </c>
      <c r="AZ941" s="26">
        <f t="shared" si="22"/>
        <v>0</v>
      </c>
      <c r="BA941" s="26">
        <f t="shared" si="22"/>
        <v>0</v>
      </c>
      <c r="BB941" s="26">
        <f t="shared" si="22"/>
        <v>0</v>
      </c>
      <c r="BC941" s="26">
        <f t="shared" si="22"/>
        <v>0</v>
      </c>
      <c r="BD941" s="26">
        <f t="shared" si="22"/>
        <v>0</v>
      </c>
      <c r="BE941" s="26">
        <f t="shared" si="22"/>
        <v>0</v>
      </c>
      <c r="BF941" s="26">
        <f t="shared" si="22"/>
        <v>0</v>
      </c>
      <c r="BG941" s="26">
        <f t="shared" si="22"/>
        <v>0</v>
      </c>
      <c r="BH941" s="26">
        <f t="shared" si="22"/>
        <v>0</v>
      </c>
      <c r="BI941" s="26">
        <f t="shared" si="22"/>
        <v>0</v>
      </c>
      <c r="BJ941" s="26">
        <f t="shared" si="22"/>
        <v>0</v>
      </c>
      <c r="BK941" s="26">
        <f t="shared" si="22"/>
        <v>0</v>
      </c>
      <c r="BL941" s="26">
        <f t="shared" si="22"/>
        <v>0</v>
      </c>
      <c r="BM941" s="26">
        <f t="shared" si="22"/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 aca="true" t="shared" si="23" ref="E1580:AJ1580">SUM(E14,E31,E96,E114,E128,E202,E248,E366,E407,E465,E476,E516,E558,E623,E644,E706,E719,E774,E836,E941,E967:E1579)</f>
        <v>62</v>
      </c>
      <c r="F1580" s="69">
        <f t="shared" si="23"/>
        <v>50</v>
      </c>
      <c r="G1580" s="69">
        <f t="shared" si="23"/>
        <v>0</v>
      </c>
      <c r="H1580" s="69">
        <f t="shared" si="23"/>
        <v>0</v>
      </c>
      <c r="I1580" s="69">
        <f t="shared" si="23"/>
        <v>12</v>
      </c>
      <c r="J1580" s="69">
        <f t="shared" si="23"/>
        <v>0</v>
      </c>
      <c r="K1580" s="69">
        <f t="shared" si="23"/>
        <v>0</v>
      </c>
      <c r="L1580" s="69">
        <f t="shared" si="23"/>
        <v>3</v>
      </c>
      <c r="M1580" s="69">
        <f t="shared" si="23"/>
        <v>0</v>
      </c>
      <c r="N1580" s="69">
        <f t="shared" si="23"/>
        <v>0</v>
      </c>
      <c r="O1580" s="69">
        <f t="shared" si="23"/>
        <v>0</v>
      </c>
      <c r="P1580" s="69">
        <f t="shared" si="23"/>
        <v>0</v>
      </c>
      <c r="Q1580" s="69">
        <f t="shared" si="23"/>
        <v>1</v>
      </c>
      <c r="R1580" s="69">
        <f t="shared" si="23"/>
        <v>8</v>
      </c>
      <c r="S1580" s="69">
        <f t="shared" si="23"/>
        <v>0</v>
      </c>
      <c r="T1580" s="69">
        <f t="shared" si="23"/>
        <v>5</v>
      </c>
      <c r="U1580" s="69">
        <f t="shared" si="23"/>
        <v>0</v>
      </c>
      <c r="V1580" s="69">
        <f t="shared" si="23"/>
        <v>1</v>
      </c>
      <c r="W1580" s="69">
        <f t="shared" si="23"/>
        <v>0</v>
      </c>
      <c r="X1580" s="69">
        <f t="shared" si="23"/>
        <v>4</v>
      </c>
      <c r="Y1580" s="69">
        <f t="shared" si="23"/>
        <v>0</v>
      </c>
      <c r="Z1580" s="69">
        <f t="shared" si="23"/>
        <v>0</v>
      </c>
      <c r="AA1580" s="69">
        <f t="shared" si="23"/>
        <v>0</v>
      </c>
      <c r="AB1580" s="69">
        <f t="shared" si="23"/>
        <v>2</v>
      </c>
      <c r="AC1580" s="69">
        <f t="shared" si="23"/>
        <v>0</v>
      </c>
      <c r="AD1580" s="69">
        <f t="shared" si="23"/>
        <v>7</v>
      </c>
      <c r="AE1580" s="69">
        <f t="shared" si="23"/>
        <v>0</v>
      </c>
      <c r="AF1580" s="69">
        <f t="shared" si="23"/>
        <v>0</v>
      </c>
      <c r="AG1580" s="69">
        <f t="shared" si="23"/>
        <v>1</v>
      </c>
      <c r="AH1580" s="69">
        <f t="shared" si="23"/>
        <v>10</v>
      </c>
      <c r="AI1580" s="69">
        <f t="shared" si="23"/>
        <v>0</v>
      </c>
      <c r="AJ1580" s="69">
        <f t="shared" si="23"/>
        <v>0</v>
      </c>
      <c r="AK1580" s="69">
        <f aca="true" t="shared" si="24" ref="AK1580:BM1580">SUM(AK14,AK31,AK96,AK114,AK128,AK202,AK248,AK366,AK407,AK465,AK476,AK516,AK558,AK623,AK644,AK706,AK719,AK774,AK836,AK941,AK967:AK1579)</f>
        <v>25</v>
      </c>
      <c r="AL1580" s="69">
        <f t="shared" si="24"/>
        <v>0</v>
      </c>
      <c r="AM1580" s="69">
        <f t="shared" si="24"/>
        <v>0</v>
      </c>
      <c r="AN1580" s="69">
        <f t="shared" si="24"/>
        <v>0</v>
      </c>
      <c r="AO1580" s="69">
        <f t="shared" si="24"/>
        <v>0</v>
      </c>
      <c r="AP1580" s="69">
        <f t="shared" si="24"/>
        <v>0</v>
      </c>
      <c r="AQ1580" s="69">
        <f t="shared" si="24"/>
        <v>0</v>
      </c>
      <c r="AR1580" s="69">
        <f t="shared" si="24"/>
        <v>7</v>
      </c>
      <c r="AS1580" s="69">
        <f t="shared" si="24"/>
        <v>6</v>
      </c>
      <c r="AT1580" s="69">
        <f t="shared" si="24"/>
        <v>0</v>
      </c>
      <c r="AU1580" s="69">
        <f t="shared" si="24"/>
        <v>4</v>
      </c>
      <c r="AV1580" s="69">
        <f t="shared" si="24"/>
        <v>0</v>
      </c>
      <c r="AW1580" s="69">
        <f t="shared" si="24"/>
        <v>1</v>
      </c>
      <c r="AX1580" s="69">
        <f t="shared" si="24"/>
        <v>0</v>
      </c>
      <c r="AY1580" s="69">
        <f t="shared" si="24"/>
        <v>3</v>
      </c>
      <c r="AZ1580" s="69">
        <f t="shared" si="24"/>
        <v>0</v>
      </c>
      <c r="BA1580" s="69">
        <f t="shared" si="24"/>
        <v>0</v>
      </c>
      <c r="BB1580" s="69">
        <f t="shared" si="24"/>
        <v>0</v>
      </c>
      <c r="BC1580" s="69">
        <f t="shared" si="24"/>
        <v>0</v>
      </c>
      <c r="BD1580" s="69">
        <f t="shared" si="24"/>
        <v>0</v>
      </c>
      <c r="BE1580" s="69">
        <f t="shared" si="24"/>
        <v>1</v>
      </c>
      <c r="BF1580" s="69">
        <f t="shared" si="24"/>
        <v>0</v>
      </c>
      <c r="BG1580" s="69">
        <f t="shared" si="24"/>
        <v>0</v>
      </c>
      <c r="BH1580" s="69">
        <f t="shared" si="24"/>
        <v>0</v>
      </c>
      <c r="BI1580" s="69">
        <f t="shared" si="24"/>
        <v>0</v>
      </c>
      <c r="BJ1580" s="69">
        <f t="shared" si="24"/>
        <v>0</v>
      </c>
      <c r="BK1580" s="69">
        <f t="shared" si="24"/>
        <v>0</v>
      </c>
      <c r="BL1580" s="69">
        <f t="shared" si="24"/>
        <v>0</v>
      </c>
      <c r="BM1580" s="69">
        <f t="shared" si="24"/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18</v>
      </c>
      <c r="F1581" s="26">
        <v>9</v>
      </c>
      <c r="G1581" s="26"/>
      <c r="H1581" s="26"/>
      <c r="I1581" s="26">
        <v>9</v>
      </c>
      <c r="J1581" s="26"/>
      <c r="K1581" s="26"/>
      <c r="L1581" s="26">
        <v>3</v>
      </c>
      <c r="M1581" s="26"/>
      <c r="N1581" s="26"/>
      <c r="O1581" s="26"/>
      <c r="P1581" s="26"/>
      <c r="Q1581" s="26"/>
      <c r="R1581" s="26">
        <v>6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>
        <v>4</v>
      </c>
      <c r="AE1581" s="29"/>
      <c r="AF1581" s="29"/>
      <c r="AG1581" s="29">
        <v>1</v>
      </c>
      <c r="AH1581" s="29">
        <v>3</v>
      </c>
      <c r="AI1581" s="29"/>
      <c r="AJ1581" s="29"/>
      <c r="AK1581" s="29">
        <v>1</v>
      </c>
      <c r="AL1581" s="29"/>
      <c r="AM1581" s="29"/>
      <c r="AN1581" s="29"/>
      <c r="AO1581" s="29"/>
      <c r="AP1581" s="29"/>
      <c r="AQ1581" s="29"/>
      <c r="AR1581" s="29"/>
      <c r="AS1581" s="29">
        <v>2</v>
      </c>
      <c r="AT1581" s="29"/>
      <c r="AU1581" s="29">
        <v>1</v>
      </c>
      <c r="AV1581" s="29"/>
      <c r="AW1581" s="29"/>
      <c r="AX1581" s="29"/>
      <c r="AY1581" s="29">
        <v>1</v>
      </c>
      <c r="AZ1581" s="29"/>
      <c r="BA1581" s="29"/>
      <c r="BB1581" s="29"/>
      <c r="BC1581" s="29"/>
      <c r="BD1581" s="29"/>
      <c r="BE1581" s="29">
        <v>1</v>
      </c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27</v>
      </c>
      <c r="F1582" s="26">
        <v>24</v>
      </c>
      <c r="G1582" s="26"/>
      <c r="H1582" s="26"/>
      <c r="I1582" s="26">
        <v>3</v>
      </c>
      <c r="J1582" s="26"/>
      <c r="K1582" s="26"/>
      <c r="L1582" s="26"/>
      <c r="M1582" s="26"/>
      <c r="N1582" s="26"/>
      <c r="O1582" s="26"/>
      <c r="P1582" s="26"/>
      <c r="Q1582" s="26">
        <v>1</v>
      </c>
      <c r="R1582" s="26">
        <v>2</v>
      </c>
      <c r="S1582" s="26"/>
      <c r="T1582" s="29">
        <v>1</v>
      </c>
      <c r="U1582" s="29"/>
      <c r="V1582" s="29">
        <v>1</v>
      </c>
      <c r="W1582" s="29"/>
      <c r="X1582" s="29"/>
      <c r="Y1582" s="29"/>
      <c r="Z1582" s="29"/>
      <c r="AA1582" s="29"/>
      <c r="AB1582" s="29">
        <v>2</v>
      </c>
      <c r="AC1582" s="29"/>
      <c r="AD1582" s="29">
        <v>3</v>
      </c>
      <c r="AE1582" s="29"/>
      <c r="AF1582" s="29"/>
      <c r="AG1582" s="29"/>
      <c r="AH1582" s="29">
        <v>6</v>
      </c>
      <c r="AI1582" s="29"/>
      <c r="AJ1582" s="29"/>
      <c r="AK1582" s="29">
        <v>12</v>
      </c>
      <c r="AL1582" s="29"/>
      <c r="AM1582" s="29"/>
      <c r="AN1582" s="29"/>
      <c r="AO1582" s="29"/>
      <c r="AP1582" s="29"/>
      <c r="AQ1582" s="29"/>
      <c r="AR1582" s="29">
        <v>4</v>
      </c>
      <c r="AS1582" s="29">
        <v>2</v>
      </c>
      <c r="AT1582" s="29"/>
      <c r="AU1582" s="29">
        <v>1</v>
      </c>
      <c r="AV1582" s="29"/>
      <c r="AW1582" s="29">
        <v>1</v>
      </c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16</v>
      </c>
      <c r="F1583" s="26">
        <v>16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4</v>
      </c>
      <c r="U1583" s="29"/>
      <c r="V1583" s="29"/>
      <c r="W1583" s="29"/>
      <c r="X1583" s="29">
        <v>4</v>
      </c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12</v>
      </c>
      <c r="AL1583" s="29"/>
      <c r="AM1583" s="29"/>
      <c r="AN1583" s="29"/>
      <c r="AO1583" s="29"/>
      <c r="AP1583" s="29"/>
      <c r="AQ1583" s="29"/>
      <c r="AR1583" s="29">
        <v>3</v>
      </c>
      <c r="AS1583" s="29">
        <v>2</v>
      </c>
      <c r="AT1583" s="29"/>
      <c r="AU1583" s="29">
        <v>2</v>
      </c>
      <c r="AV1583" s="29"/>
      <c r="AW1583" s="29"/>
      <c r="AX1583" s="29"/>
      <c r="AY1583" s="29">
        <v>2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>
        <v>1</v>
      </c>
      <c r="F1584" s="26">
        <v>1</v>
      </c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>
        <v>1</v>
      </c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2</v>
      </c>
      <c r="F1586" s="26">
        <v>2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>
        <v>1</v>
      </c>
      <c r="AE1586" s="29"/>
      <c r="AF1586" s="29"/>
      <c r="AG1586" s="29"/>
      <c r="AH1586" s="29"/>
      <c r="AI1586" s="29"/>
      <c r="AJ1586" s="29"/>
      <c r="AK1586" s="29">
        <v>1</v>
      </c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211" t="s">
        <v>915</v>
      </c>
      <c r="D1590" s="23"/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178" t="s">
        <v>2279</v>
      </c>
      <c r="BA1590" s="178"/>
      <c r="BB1590" s="126"/>
      <c r="BC1590" s="179"/>
      <c r="BD1590" s="179"/>
      <c r="BE1590" s="179"/>
      <c r="BF1590" s="127"/>
      <c r="BG1590" s="181" t="s">
        <v>2431</v>
      </c>
      <c r="BH1590" s="181"/>
      <c r="BI1590" s="181"/>
      <c r="BJ1590" s="181"/>
      <c r="BK1590" s="181"/>
      <c r="BL1590" s="126"/>
      <c r="BM1590" s="74"/>
    </row>
    <row r="1591" spans="1:65" s="63" customFormat="1" ht="19.5" customHeight="1">
      <c r="A1591" s="75"/>
      <c r="B1591" s="76"/>
      <c r="C1591" s="212"/>
      <c r="D1591" s="64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/>
      <c r="BA1591" s="128"/>
      <c r="BB1591" s="126"/>
      <c r="BC1591" s="172" t="s">
        <v>2274</v>
      </c>
      <c r="BD1591" s="172"/>
      <c r="BE1591" s="172"/>
      <c r="BF1591" s="127"/>
      <c r="BG1591" s="172" t="s">
        <v>2275</v>
      </c>
      <c r="BH1591" s="172"/>
      <c r="BI1591" s="172"/>
      <c r="BK1591" s="126"/>
      <c r="BL1591" s="126"/>
      <c r="BM1591" s="79"/>
    </row>
    <row r="1592" spans="1:65" ht="12.75" customHeight="1">
      <c r="A1592" s="7"/>
      <c r="B1592" s="12"/>
      <c r="C1592" s="209" t="s">
        <v>916</v>
      </c>
      <c r="D1592" s="23"/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180" t="s">
        <v>2280</v>
      </c>
      <c r="BA1592" s="180"/>
      <c r="BB1592" s="126"/>
      <c r="BC1592" s="179"/>
      <c r="BD1592" s="179"/>
      <c r="BE1592" s="179"/>
      <c r="BF1592" s="127"/>
      <c r="BG1592" s="181" t="s">
        <v>2432</v>
      </c>
      <c r="BH1592" s="181"/>
      <c r="BI1592" s="181"/>
      <c r="BJ1592" s="181"/>
      <c r="BK1592" s="181"/>
      <c r="BL1592" s="126"/>
      <c r="BM1592" s="44"/>
    </row>
    <row r="1593" spans="1:68" s="63" customFormat="1" ht="19.5" customHeight="1">
      <c r="A1593" s="7"/>
      <c r="B1593" s="65"/>
      <c r="C1593" s="210"/>
      <c r="D1593" s="64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172" t="s">
        <v>2274</v>
      </c>
      <c r="BD1593" s="172"/>
      <c r="BE1593" s="172"/>
      <c r="BF1593" s="126"/>
      <c r="BG1593" s="172" t="s">
        <v>2275</v>
      </c>
      <c r="BH1593" s="172"/>
      <c r="BI1593" s="172"/>
      <c r="BK1593" s="126"/>
      <c r="BL1593" s="126"/>
      <c r="BM1593" s="85"/>
      <c r="BN1593" s="98"/>
      <c r="BO1593" s="98"/>
      <c r="BP1593" s="98"/>
    </row>
    <row r="1594" spans="53:64" ht="9.75" customHeight="1">
      <c r="BA1594" s="130"/>
      <c r="BB1594" s="130"/>
      <c r="BC1594" s="132"/>
      <c r="BD1594" s="132"/>
      <c r="BE1594" s="132"/>
      <c r="BF1594" s="132"/>
      <c r="BG1594" s="132"/>
      <c r="BH1594" s="133"/>
      <c r="BI1594" s="132"/>
      <c r="BJ1594" s="134"/>
      <c r="BK1594" s="132"/>
      <c r="BL1594" s="135"/>
    </row>
    <row r="1595" spans="52:64" ht="12.75">
      <c r="AZ1595" s="130" t="s">
        <v>2277</v>
      </c>
      <c r="BB1595" s="173" t="s">
        <v>2433</v>
      </c>
      <c r="BC1595" s="173"/>
      <c r="BD1595" s="173"/>
      <c r="BE1595" s="126"/>
      <c r="BF1595" s="174" t="s">
        <v>2278</v>
      </c>
      <c r="BG1595" s="174"/>
      <c r="BH1595" s="174"/>
      <c r="BI1595" s="175" t="s">
        <v>2434</v>
      </c>
      <c r="BJ1595" s="175"/>
      <c r="BK1595" s="175"/>
      <c r="BL1595" s="175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171" t="s">
        <v>2276</v>
      </c>
      <c r="BA1597" s="171"/>
      <c r="BB1597" s="176" t="s">
        <v>2435</v>
      </c>
      <c r="BC1597" s="176"/>
      <c r="BD1597" s="176"/>
      <c r="BF1597" s="177" t="s">
        <v>2436</v>
      </c>
      <c r="BG1597" s="177"/>
      <c r="BH1597" s="177"/>
      <c r="BI1597" s="177"/>
      <c r="BJ1597" s="126"/>
      <c r="BK1597" s="126"/>
      <c r="BL1597" s="126"/>
    </row>
  </sheetData>
  <sheetProtection/>
  <mergeCells count="86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50" r:id="rId1"/>
  <headerFooter>
    <oddFooter>&amp;L2A10648B&amp;CФорма № 6-8, Підрозділ: Первомайський міськрайонний суд Харківської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zoomScaleSheetLayoutView="90" workbookViewId="0" topLeftCell="A1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3</v>
      </c>
      <c r="F31" s="26">
        <f aca="true" t="shared" si="1" ref="F31:BQ31">SUM(F32:F95)</f>
        <v>3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1</v>
      </c>
      <c r="R31" s="26">
        <f t="shared" si="1"/>
        <v>2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3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3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1</v>
      </c>
      <c r="AW31" s="26">
        <f t="shared" si="1"/>
        <v>1</v>
      </c>
      <c r="AX31" s="26">
        <f t="shared" si="1"/>
        <v>0</v>
      </c>
      <c r="AY31" s="26">
        <f t="shared" si="1"/>
        <v>0</v>
      </c>
      <c r="AZ31" s="26">
        <f t="shared" si="1"/>
        <v>1</v>
      </c>
      <c r="BA31" s="26">
        <f t="shared" si="1"/>
        <v>0</v>
      </c>
      <c r="BB31" s="26">
        <f t="shared" si="1"/>
        <v>0</v>
      </c>
      <c r="BC31" s="26">
        <f t="shared" si="1"/>
        <v>1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938</v>
      </c>
      <c r="C37" s="18" t="s">
        <v>99</v>
      </c>
      <c r="D37" s="18"/>
      <c r="E37" s="26">
        <v>1</v>
      </c>
      <c r="F37" s="29">
        <v>1</v>
      </c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>
        <v>1</v>
      </c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>
        <v>1</v>
      </c>
      <c r="AJ37" s="26"/>
      <c r="AK37" s="26"/>
      <c r="AL37" s="26"/>
      <c r="AM37" s="29"/>
      <c r="AN37" s="29"/>
      <c r="AO37" s="29">
        <v>1</v>
      </c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2</v>
      </c>
      <c r="F48" s="29">
        <v>2</v>
      </c>
      <c r="G48" s="29"/>
      <c r="H48" s="26"/>
      <c r="I48" s="26"/>
      <c r="J48" s="29"/>
      <c r="K48" s="29"/>
      <c r="L48" s="29">
        <v>1</v>
      </c>
      <c r="M48" s="29"/>
      <c r="N48" s="26"/>
      <c r="O48" s="29"/>
      <c r="P48" s="29"/>
      <c r="Q48" s="26"/>
      <c r="R48" s="29">
        <v>2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2</v>
      </c>
      <c r="AJ48" s="26">
        <v>1</v>
      </c>
      <c r="AK48" s="26"/>
      <c r="AL48" s="26"/>
      <c r="AM48" s="29"/>
      <c r="AN48" s="29"/>
      <c r="AO48" s="29">
        <v>2</v>
      </c>
      <c r="AP48" s="29"/>
      <c r="AQ48" s="29"/>
      <c r="AR48" s="26"/>
      <c r="AS48" s="26"/>
      <c r="AT48" s="29"/>
      <c r="AU48" s="26"/>
      <c r="AV48" s="29">
        <v>1</v>
      </c>
      <c r="AW48" s="29">
        <v>1</v>
      </c>
      <c r="AX48" s="29"/>
      <c r="AY48" s="29"/>
      <c r="AZ48" s="29">
        <v>1</v>
      </c>
      <c r="BA48" s="26"/>
      <c r="BB48" s="26"/>
      <c r="BC48" s="26">
        <v>1</v>
      </c>
      <c r="BD48" s="26"/>
      <c r="BE48" s="29"/>
      <c r="BF48" s="29"/>
      <c r="BG48" s="29"/>
      <c r="BH48" s="29">
        <v>1</v>
      </c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948</v>
      </c>
      <c r="C49" s="18" t="s">
        <v>105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 aca="true" t="shared" si="4" ref="F128:BQ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1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1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>
      <c r="A178" s="5">
        <v>165</v>
      </c>
      <c r="B178" s="10" t="s">
        <v>1066</v>
      </c>
      <c r="C178" s="18" t="s">
        <v>156</v>
      </c>
      <c r="D178" s="18"/>
      <c r="E178" s="26">
        <v>1</v>
      </c>
      <c r="F178" s="29">
        <v>1</v>
      </c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>
        <v>1</v>
      </c>
      <c r="S178" s="29"/>
      <c r="T178" s="29"/>
      <c r="U178" s="29"/>
      <c r="V178" s="26"/>
      <c r="W178" s="29"/>
      <c r="X178" s="29"/>
      <c r="Y178" s="29"/>
      <c r="Z178" s="29"/>
      <c r="AA178" s="29"/>
      <c r="AB178" s="29">
        <v>1</v>
      </c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>
        <v>1</v>
      </c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33</v>
      </c>
      <c r="F202" s="26">
        <f aca="true" t="shared" si="5" ref="F202:BP202">SUM(F203:F247)</f>
        <v>33</v>
      </c>
      <c r="G202" s="26">
        <f t="shared" si="5"/>
        <v>0</v>
      </c>
      <c r="H202" s="26">
        <f t="shared" si="5"/>
        <v>3</v>
      </c>
      <c r="I202" s="26">
        <f t="shared" si="5"/>
        <v>6</v>
      </c>
      <c r="J202" s="26">
        <f t="shared" si="5"/>
        <v>0</v>
      </c>
      <c r="K202" s="26">
        <f t="shared" si="5"/>
        <v>0</v>
      </c>
      <c r="L202" s="26">
        <f t="shared" si="5"/>
        <v>13</v>
      </c>
      <c r="M202" s="26">
        <f t="shared" si="5"/>
        <v>0</v>
      </c>
      <c r="N202" s="26">
        <f t="shared" si="5"/>
        <v>1</v>
      </c>
      <c r="O202" s="26">
        <f t="shared" si="5"/>
        <v>0</v>
      </c>
      <c r="P202" s="26">
        <f t="shared" si="5"/>
        <v>4</v>
      </c>
      <c r="Q202" s="26">
        <f t="shared" si="5"/>
        <v>7</v>
      </c>
      <c r="R202" s="26">
        <f t="shared" si="5"/>
        <v>17</v>
      </c>
      <c r="S202" s="26">
        <f t="shared" si="5"/>
        <v>4</v>
      </c>
      <c r="T202" s="26">
        <f t="shared" si="5"/>
        <v>0</v>
      </c>
      <c r="U202" s="26">
        <f t="shared" si="5"/>
        <v>1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31</v>
      </c>
      <c r="AJ202" s="26">
        <f t="shared" si="5"/>
        <v>15</v>
      </c>
      <c r="AK202" s="26">
        <f t="shared" si="5"/>
        <v>0</v>
      </c>
      <c r="AL202" s="26">
        <f t="shared" si="5"/>
        <v>0</v>
      </c>
      <c r="AM202" s="26">
        <f t="shared" si="5"/>
        <v>0</v>
      </c>
      <c r="AN202" s="26">
        <f t="shared" si="5"/>
        <v>1</v>
      </c>
      <c r="AO202" s="26">
        <f t="shared" si="5"/>
        <v>5</v>
      </c>
      <c r="AP202" s="26">
        <f t="shared" si="5"/>
        <v>11</v>
      </c>
      <c r="AQ202" s="26">
        <f t="shared" si="5"/>
        <v>15</v>
      </c>
      <c r="AR202" s="26">
        <f t="shared" si="5"/>
        <v>1</v>
      </c>
      <c r="AS202" s="26">
        <f t="shared" si="5"/>
        <v>0</v>
      </c>
      <c r="AT202" s="26">
        <f t="shared" si="5"/>
        <v>0</v>
      </c>
      <c r="AU202" s="26">
        <f t="shared" si="5"/>
        <v>0</v>
      </c>
      <c r="AV202" s="26">
        <f t="shared" si="5"/>
        <v>2</v>
      </c>
      <c r="AW202" s="26">
        <f t="shared" si="5"/>
        <v>15</v>
      </c>
      <c r="AX202" s="26">
        <f t="shared" si="5"/>
        <v>6</v>
      </c>
      <c r="AY202" s="26">
        <f t="shared" si="5"/>
        <v>3</v>
      </c>
      <c r="AZ202" s="26">
        <f t="shared" si="5"/>
        <v>6</v>
      </c>
      <c r="BA202" s="26">
        <f t="shared" si="5"/>
        <v>2</v>
      </c>
      <c r="BB202" s="26">
        <f t="shared" si="5"/>
        <v>0</v>
      </c>
      <c r="BC202" s="26">
        <f t="shared" si="5"/>
        <v>13</v>
      </c>
      <c r="BD202" s="26">
        <f t="shared" si="5"/>
        <v>0</v>
      </c>
      <c r="BE202" s="26">
        <f t="shared" si="5"/>
        <v>0</v>
      </c>
      <c r="BF202" s="26">
        <f t="shared" si="5"/>
        <v>0</v>
      </c>
      <c r="BG202" s="26">
        <f t="shared" si="5"/>
        <v>0</v>
      </c>
      <c r="BH202" s="26">
        <f t="shared" si="5"/>
        <v>7</v>
      </c>
      <c r="BI202" s="26">
        <f t="shared" si="5"/>
        <v>3</v>
      </c>
      <c r="BJ202" s="26">
        <f t="shared" si="5"/>
        <v>1</v>
      </c>
      <c r="BK202" s="26">
        <f t="shared" si="5"/>
        <v>1</v>
      </c>
      <c r="BL202" s="26">
        <f t="shared" si="5"/>
        <v>1</v>
      </c>
      <c r="BM202" s="26">
        <f t="shared" si="5"/>
        <v>0</v>
      </c>
      <c r="BN202" s="26">
        <f t="shared" si="5"/>
        <v>0</v>
      </c>
      <c r="BO202" s="26">
        <f t="shared" si="5"/>
        <v>0</v>
      </c>
      <c r="BP202" s="26">
        <f t="shared" si="5"/>
        <v>4</v>
      </c>
      <c r="BQ202" s="26">
        <f>SUM(BQ203:BQ247)</f>
        <v>1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5</v>
      </c>
      <c r="F203" s="29">
        <v>5</v>
      </c>
      <c r="G203" s="29"/>
      <c r="H203" s="26">
        <v>1</v>
      </c>
      <c r="I203" s="26"/>
      <c r="J203" s="29"/>
      <c r="K203" s="29"/>
      <c r="L203" s="29">
        <v>1</v>
      </c>
      <c r="M203" s="29"/>
      <c r="N203" s="26">
        <v>1</v>
      </c>
      <c r="O203" s="29"/>
      <c r="P203" s="29">
        <v>2</v>
      </c>
      <c r="Q203" s="26">
        <v>1</v>
      </c>
      <c r="R203" s="29"/>
      <c r="S203" s="29">
        <v>1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/>
      <c r="AH203" s="29"/>
      <c r="AI203" s="29">
        <v>4</v>
      </c>
      <c r="AJ203" s="26">
        <v>1</v>
      </c>
      <c r="AK203" s="26"/>
      <c r="AL203" s="26"/>
      <c r="AM203" s="29"/>
      <c r="AN203" s="29"/>
      <c r="AO203" s="29"/>
      <c r="AP203" s="29">
        <v>1</v>
      </c>
      <c r="AQ203" s="29">
        <v>4</v>
      </c>
      <c r="AR203" s="26"/>
      <c r="AS203" s="26"/>
      <c r="AT203" s="29"/>
      <c r="AU203" s="26"/>
      <c r="AV203" s="29"/>
      <c r="AW203" s="29">
        <v>1</v>
      </c>
      <c r="AX203" s="29">
        <v>1</v>
      </c>
      <c r="AY203" s="29"/>
      <c r="AZ203" s="29"/>
      <c r="BA203" s="26"/>
      <c r="BB203" s="26"/>
      <c r="BC203" s="26">
        <v>1</v>
      </c>
      <c r="BD203" s="26"/>
      <c r="BE203" s="29"/>
      <c r="BF203" s="29"/>
      <c r="BG203" s="29"/>
      <c r="BH203" s="29"/>
      <c r="BI203" s="29">
        <v>1</v>
      </c>
      <c r="BJ203" s="29">
        <v>1</v>
      </c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11</v>
      </c>
      <c r="F204" s="29">
        <v>11</v>
      </c>
      <c r="G204" s="29"/>
      <c r="H204" s="26"/>
      <c r="I204" s="26"/>
      <c r="J204" s="29"/>
      <c r="K204" s="29"/>
      <c r="L204" s="29">
        <v>4</v>
      </c>
      <c r="M204" s="29"/>
      <c r="N204" s="26"/>
      <c r="O204" s="29"/>
      <c r="P204" s="29">
        <v>1</v>
      </c>
      <c r="Q204" s="26">
        <v>3</v>
      </c>
      <c r="R204" s="29">
        <v>7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11</v>
      </c>
      <c r="AJ204" s="26">
        <v>9</v>
      </c>
      <c r="AK204" s="26"/>
      <c r="AL204" s="26"/>
      <c r="AM204" s="29"/>
      <c r="AN204" s="29"/>
      <c r="AO204" s="29">
        <v>2</v>
      </c>
      <c r="AP204" s="29">
        <v>5</v>
      </c>
      <c r="AQ204" s="29">
        <v>4</v>
      </c>
      <c r="AR204" s="26"/>
      <c r="AS204" s="26"/>
      <c r="AT204" s="29"/>
      <c r="AU204" s="26"/>
      <c r="AV204" s="29"/>
      <c r="AW204" s="29">
        <v>9</v>
      </c>
      <c r="AX204" s="29">
        <v>4</v>
      </c>
      <c r="AY204" s="29">
        <v>1</v>
      </c>
      <c r="AZ204" s="29">
        <v>4</v>
      </c>
      <c r="BA204" s="26"/>
      <c r="BB204" s="26"/>
      <c r="BC204" s="26">
        <v>9</v>
      </c>
      <c r="BD204" s="26"/>
      <c r="BE204" s="29"/>
      <c r="BF204" s="29"/>
      <c r="BG204" s="29"/>
      <c r="BH204" s="29">
        <v>4</v>
      </c>
      <c r="BI204" s="29">
        <v>2</v>
      </c>
      <c r="BJ204" s="29"/>
      <c r="BK204" s="29">
        <v>1</v>
      </c>
      <c r="BL204" s="29">
        <v>1</v>
      </c>
      <c r="BM204" s="29"/>
      <c r="BN204" s="29"/>
      <c r="BO204" s="29"/>
      <c r="BP204" s="26">
        <v>2</v>
      </c>
      <c r="BQ204" s="26">
        <v>1</v>
      </c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11</v>
      </c>
      <c r="F205" s="29">
        <v>11</v>
      </c>
      <c r="G205" s="29"/>
      <c r="H205" s="26">
        <v>1</v>
      </c>
      <c r="I205" s="26">
        <v>6</v>
      </c>
      <c r="J205" s="29"/>
      <c r="K205" s="29"/>
      <c r="L205" s="29">
        <v>4</v>
      </c>
      <c r="M205" s="29"/>
      <c r="N205" s="26"/>
      <c r="O205" s="29"/>
      <c r="P205" s="29"/>
      <c r="Q205" s="26">
        <v>1</v>
      </c>
      <c r="R205" s="29">
        <v>7</v>
      </c>
      <c r="S205" s="29">
        <v>3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11</v>
      </c>
      <c r="AJ205" s="26">
        <v>2</v>
      </c>
      <c r="AK205" s="26"/>
      <c r="AL205" s="26"/>
      <c r="AM205" s="29"/>
      <c r="AN205" s="29">
        <v>1</v>
      </c>
      <c r="AO205" s="29">
        <v>2</v>
      </c>
      <c r="AP205" s="29">
        <v>3</v>
      </c>
      <c r="AQ205" s="29">
        <v>5</v>
      </c>
      <c r="AR205" s="26"/>
      <c r="AS205" s="26"/>
      <c r="AT205" s="29"/>
      <c r="AU205" s="26"/>
      <c r="AV205" s="29">
        <v>2</v>
      </c>
      <c r="AW205" s="29">
        <v>2</v>
      </c>
      <c r="AX205" s="29">
        <v>1</v>
      </c>
      <c r="AY205" s="29"/>
      <c r="AZ205" s="29">
        <v>1</v>
      </c>
      <c r="BA205" s="26">
        <v>1</v>
      </c>
      <c r="BB205" s="26"/>
      <c r="BC205" s="26">
        <v>1</v>
      </c>
      <c r="BD205" s="26"/>
      <c r="BE205" s="29"/>
      <c r="BF205" s="29"/>
      <c r="BG205" s="29"/>
      <c r="BH205" s="29">
        <v>2</v>
      </c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3</v>
      </c>
      <c r="F208" s="29">
        <v>3</v>
      </c>
      <c r="G208" s="29"/>
      <c r="H208" s="26">
        <v>1</v>
      </c>
      <c r="I208" s="26"/>
      <c r="J208" s="29"/>
      <c r="K208" s="29"/>
      <c r="L208" s="29">
        <v>2</v>
      </c>
      <c r="M208" s="29"/>
      <c r="N208" s="26"/>
      <c r="O208" s="29"/>
      <c r="P208" s="29">
        <v>1</v>
      </c>
      <c r="Q208" s="26">
        <v>1</v>
      </c>
      <c r="R208" s="29">
        <v>1</v>
      </c>
      <c r="S208" s="29"/>
      <c r="T208" s="29"/>
      <c r="U208" s="29">
        <v>1</v>
      </c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2</v>
      </c>
      <c r="AJ208" s="26"/>
      <c r="AK208" s="26"/>
      <c r="AL208" s="26"/>
      <c r="AM208" s="29"/>
      <c r="AN208" s="29"/>
      <c r="AO208" s="29">
        <v>1</v>
      </c>
      <c r="AP208" s="29">
        <v>2</v>
      </c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3</v>
      </c>
      <c r="F209" s="29">
        <v>3</v>
      </c>
      <c r="G209" s="29"/>
      <c r="H209" s="26"/>
      <c r="I209" s="26"/>
      <c r="J209" s="29"/>
      <c r="K209" s="29"/>
      <c r="L209" s="29">
        <v>2</v>
      </c>
      <c r="M209" s="29"/>
      <c r="N209" s="26"/>
      <c r="O209" s="29"/>
      <c r="P209" s="29"/>
      <c r="Q209" s="26">
        <v>1</v>
      </c>
      <c r="R209" s="29">
        <v>2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3</v>
      </c>
      <c r="AJ209" s="26">
        <v>3</v>
      </c>
      <c r="AK209" s="26"/>
      <c r="AL209" s="26"/>
      <c r="AM209" s="29"/>
      <c r="AN209" s="29"/>
      <c r="AO209" s="29"/>
      <c r="AP209" s="29"/>
      <c r="AQ209" s="29">
        <v>2</v>
      </c>
      <c r="AR209" s="26">
        <v>1</v>
      </c>
      <c r="AS209" s="26"/>
      <c r="AT209" s="29"/>
      <c r="AU209" s="26"/>
      <c r="AV209" s="29"/>
      <c r="AW209" s="29">
        <v>3</v>
      </c>
      <c r="AX209" s="29"/>
      <c r="AY209" s="29">
        <v>2</v>
      </c>
      <c r="AZ209" s="29">
        <v>1</v>
      </c>
      <c r="BA209" s="26">
        <v>1</v>
      </c>
      <c r="BB209" s="26"/>
      <c r="BC209" s="26">
        <v>2</v>
      </c>
      <c r="BD209" s="26"/>
      <c r="BE209" s="29"/>
      <c r="BF209" s="29"/>
      <c r="BG209" s="29"/>
      <c r="BH209" s="29">
        <v>1</v>
      </c>
      <c r="BI209" s="29"/>
      <c r="BJ209" s="29"/>
      <c r="BK209" s="29"/>
      <c r="BL209" s="29"/>
      <c r="BM209" s="29"/>
      <c r="BN209" s="29"/>
      <c r="BO209" s="29"/>
      <c r="BP209" s="26">
        <v>2</v>
      </c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 aca="true" t="shared" si="6" ref="F248:BQ248">SUM(F249:F365)</f>
        <v>1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1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1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1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>
      <c r="A262" s="5">
        <v>249</v>
      </c>
      <c r="B262" s="10" t="s">
        <v>1141</v>
      </c>
      <c r="C262" s="18" t="s">
        <v>189</v>
      </c>
      <c r="D262" s="18"/>
      <c r="E262" s="26">
        <v>1</v>
      </c>
      <c r="F262" s="29">
        <v>1</v>
      </c>
      <c r="G262" s="29"/>
      <c r="H262" s="26"/>
      <c r="I262" s="26"/>
      <c r="J262" s="29"/>
      <c r="K262" s="29"/>
      <c r="L262" s="29"/>
      <c r="M262" s="29"/>
      <c r="N262" s="26"/>
      <c r="O262" s="29"/>
      <c r="P262" s="29">
        <v>1</v>
      </c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>
        <v>1</v>
      </c>
      <c r="AJ262" s="26"/>
      <c r="AK262" s="26"/>
      <c r="AL262" s="26"/>
      <c r="AM262" s="29"/>
      <c r="AN262" s="29">
        <v>1</v>
      </c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 aca="true" t="shared" si="8" ref="F407:BQ407">SUM(F408:F464)</f>
        <v>1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1</v>
      </c>
      <c r="R407" s="26">
        <f t="shared" si="8"/>
        <v>0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1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1</v>
      </c>
      <c r="AP407" s="26">
        <f t="shared" si="8"/>
        <v>0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1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1</v>
      </c>
      <c r="F436" s="29">
        <v>1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>
        <v>1</v>
      </c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1</v>
      </c>
      <c r="AJ436" s="26"/>
      <c r="AK436" s="29"/>
      <c r="AL436" s="26"/>
      <c r="AM436" s="29"/>
      <c r="AN436" s="29"/>
      <c r="AO436" s="26">
        <v>1</v>
      </c>
      <c r="AP436" s="26"/>
      <c r="AQ436" s="29"/>
      <c r="AR436" s="29"/>
      <c r="AS436" s="29"/>
      <c r="AT436" s="29"/>
      <c r="AU436" s="26">
        <v>1</v>
      </c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3</v>
      </c>
      <c r="F476" s="26">
        <f aca="true" t="shared" si="10" ref="F476:BQ476">SUM(F477:F515)</f>
        <v>3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2</v>
      </c>
      <c r="M476" s="26">
        <f t="shared" si="10"/>
        <v>0</v>
      </c>
      <c r="N476" s="26">
        <f t="shared" si="10"/>
        <v>0</v>
      </c>
      <c r="O476" s="26">
        <f t="shared" si="10"/>
        <v>1</v>
      </c>
      <c r="P476" s="26">
        <f t="shared" si="10"/>
        <v>0</v>
      </c>
      <c r="Q476" s="26">
        <f t="shared" si="10"/>
        <v>1</v>
      </c>
      <c r="R476" s="26">
        <f t="shared" si="10"/>
        <v>0</v>
      </c>
      <c r="S476" s="26">
        <f t="shared" si="10"/>
        <v>1</v>
      </c>
      <c r="T476" s="26">
        <f t="shared" si="10"/>
        <v>0</v>
      </c>
      <c r="U476" s="26">
        <f t="shared" si="10"/>
        <v>1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2</v>
      </c>
      <c r="AJ476" s="26">
        <f t="shared" si="10"/>
        <v>1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0</v>
      </c>
      <c r="AP476" s="26">
        <f t="shared" si="10"/>
        <v>1</v>
      </c>
      <c r="AQ476" s="26">
        <f t="shared" si="10"/>
        <v>2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1</v>
      </c>
      <c r="AX476" s="26">
        <f t="shared" si="10"/>
        <v>0</v>
      </c>
      <c r="AY476" s="26">
        <f t="shared" si="10"/>
        <v>0</v>
      </c>
      <c r="AZ476" s="26">
        <f t="shared" si="10"/>
        <v>1</v>
      </c>
      <c r="BA476" s="26">
        <f t="shared" si="10"/>
        <v>0</v>
      </c>
      <c r="BB476" s="26">
        <f t="shared" si="10"/>
        <v>0</v>
      </c>
      <c r="BC476" s="26">
        <f t="shared" si="10"/>
        <v>1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1</v>
      </c>
      <c r="BJ476" s="26">
        <f t="shared" si="10"/>
        <v>1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2</v>
      </c>
      <c r="F503" s="29">
        <v>2</v>
      </c>
      <c r="G503" s="29"/>
      <c r="H503" s="26"/>
      <c r="I503" s="26"/>
      <c r="J503" s="29"/>
      <c r="K503" s="29"/>
      <c r="L503" s="29">
        <v>1</v>
      </c>
      <c r="M503" s="29"/>
      <c r="N503" s="26"/>
      <c r="O503" s="29">
        <v>1</v>
      </c>
      <c r="P503" s="29"/>
      <c r="Q503" s="26"/>
      <c r="R503" s="29"/>
      <c r="S503" s="29">
        <v>1</v>
      </c>
      <c r="T503" s="29"/>
      <c r="U503" s="29">
        <v>1</v>
      </c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>
        <v>1</v>
      </c>
      <c r="AJ503" s="26"/>
      <c r="AK503" s="26"/>
      <c r="AL503" s="26"/>
      <c r="AM503" s="29"/>
      <c r="AN503" s="29"/>
      <c r="AO503" s="29"/>
      <c r="AP503" s="29">
        <v>1</v>
      </c>
      <c r="AQ503" s="29">
        <v>1</v>
      </c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1335</v>
      </c>
      <c r="C504" s="18" t="s">
        <v>291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1</v>
      </c>
      <c r="F509" s="29">
        <v>1</v>
      </c>
      <c r="G509" s="29"/>
      <c r="H509" s="26"/>
      <c r="I509" s="26"/>
      <c r="J509" s="29"/>
      <c r="K509" s="29"/>
      <c r="L509" s="29">
        <v>1</v>
      </c>
      <c r="M509" s="29"/>
      <c r="N509" s="26"/>
      <c r="O509" s="29"/>
      <c r="P509" s="29"/>
      <c r="Q509" s="26">
        <v>1</v>
      </c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1</v>
      </c>
      <c r="AJ509" s="26">
        <v>1</v>
      </c>
      <c r="AK509" s="26"/>
      <c r="AL509" s="26"/>
      <c r="AM509" s="29"/>
      <c r="AN509" s="29"/>
      <c r="AO509" s="29"/>
      <c r="AP509" s="29"/>
      <c r="AQ509" s="29">
        <v>1</v>
      </c>
      <c r="AR509" s="26"/>
      <c r="AS509" s="26"/>
      <c r="AT509" s="29"/>
      <c r="AU509" s="26"/>
      <c r="AV509" s="29"/>
      <c r="AW509" s="29">
        <v>1</v>
      </c>
      <c r="AX509" s="29"/>
      <c r="AY509" s="29"/>
      <c r="AZ509" s="29">
        <v>1</v>
      </c>
      <c r="BA509" s="26"/>
      <c r="BB509" s="26"/>
      <c r="BC509" s="26">
        <v>1</v>
      </c>
      <c r="BD509" s="26"/>
      <c r="BE509" s="29"/>
      <c r="BF509" s="29"/>
      <c r="BG509" s="29"/>
      <c r="BH509" s="29"/>
      <c r="BI509" s="29">
        <v>1</v>
      </c>
      <c r="BJ509" s="29">
        <v>1</v>
      </c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1</v>
      </c>
      <c r="F516" s="26">
        <f aca="true" t="shared" si="11" ref="F516:BQ516">SUM(F517:F557)</f>
        <v>1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1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1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1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1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1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1</v>
      </c>
      <c r="F521" s="29">
        <v>1</v>
      </c>
      <c r="G521" s="29"/>
      <c r="H521" s="26"/>
      <c r="I521" s="26"/>
      <c r="J521" s="29"/>
      <c r="K521" s="29"/>
      <c r="L521" s="29">
        <v>1</v>
      </c>
      <c r="M521" s="29"/>
      <c r="N521" s="26"/>
      <c r="O521" s="29"/>
      <c r="P521" s="29">
        <v>1</v>
      </c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1</v>
      </c>
      <c r="AJ521" s="26"/>
      <c r="AK521" s="26"/>
      <c r="AL521" s="26"/>
      <c r="AM521" s="29"/>
      <c r="AN521" s="29"/>
      <c r="AO521" s="29"/>
      <c r="AP521" s="29">
        <v>1</v>
      </c>
      <c r="AQ521" s="29"/>
      <c r="AR521" s="26"/>
      <c r="AS521" s="26"/>
      <c r="AT521" s="29"/>
      <c r="AU521" s="26">
        <v>1</v>
      </c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4</v>
      </c>
      <c r="F558" s="26">
        <f aca="true" t="shared" si="12" ref="F558:BQ558">SUM(F560:F622)</f>
        <v>4</v>
      </c>
      <c r="G558" s="26">
        <f t="shared" si="12"/>
        <v>0</v>
      </c>
      <c r="H558" s="26">
        <f t="shared" si="12"/>
        <v>0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1</v>
      </c>
      <c r="Q558" s="26">
        <f t="shared" si="12"/>
        <v>1</v>
      </c>
      <c r="R558" s="26">
        <f t="shared" si="12"/>
        <v>2</v>
      </c>
      <c r="S558" s="26">
        <f t="shared" si="12"/>
        <v>0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4</v>
      </c>
      <c r="AJ558" s="26">
        <f t="shared" si="12"/>
        <v>1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1</v>
      </c>
      <c r="AP558" s="26">
        <f t="shared" si="12"/>
        <v>2</v>
      </c>
      <c r="AQ558" s="26">
        <f t="shared" si="12"/>
        <v>1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1</v>
      </c>
      <c r="AW558" s="26">
        <f t="shared" si="12"/>
        <v>1</v>
      </c>
      <c r="AX558" s="26">
        <f t="shared" si="12"/>
        <v>0</v>
      </c>
      <c r="AY558" s="26">
        <f t="shared" si="12"/>
        <v>1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1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1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4</v>
      </c>
      <c r="F559" s="26">
        <f aca="true" t="shared" si="13" ref="F559:BQ559">SUM(F560:F599)</f>
        <v>4</v>
      </c>
      <c r="G559" s="26">
        <f t="shared" si="13"/>
        <v>0</v>
      </c>
      <c r="H559" s="26">
        <f t="shared" si="13"/>
        <v>0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1</v>
      </c>
      <c r="Q559" s="26">
        <f t="shared" si="13"/>
        <v>1</v>
      </c>
      <c r="R559" s="26">
        <f t="shared" si="13"/>
        <v>2</v>
      </c>
      <c r="S559" s="26">
        <f t="shared" si="13"/>
        <v>0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4</v>
      </c>
      <c r="AJ559" s="26">
        <f t="shared" si="13"/>
        <v>1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1</v>
      </c>
      <c r="AP559" s="26">
        <f t="shared" si="13"/>
        <v>2</v>
      </c>
      <c r="AQ559" s="26">
        <f t="shared" si="13"/>
        <v>1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1</v>
      </c>
      <c r="AW559" s="26">
        <f t="shared" si="13"/>
        <v>1</v>
      </c>
      <c r="AX559" s="26">
        <f t="shared" si="13"/>
        <v>0</v>
      </c>
      <c r="AY559" s="26">
        <f t="shared" si="13"/>
        <v>1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1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1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3</v>
      </c>
      <c r="F571" s="29">
        <v>3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>
        <v>1</v>
      </c>
      <c r="Q571" s="26">
        <v>1</v>
      </c>
      <c r="R571" s="29">
        <v>1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3</v>
      </c>
      <c r="AJ571" s="26">
        <v>1</v>
      </c>
      <c r="AK571" s="26"/>
      <c r="AL571" s="26"/>
      <c r="AM571" s="29"/>
      <c r="AN571" s="29"/>
      <c r="AO571" s="29">
        <v>1</v>
      </c>
      <c r="AP571" s="29">
        <v>1</v>
      </c>
      <c r="AQ571" s="29">
        <v>1</v>
      </c>
      <c r="AR571" s="26"/>
      <c r="AS571" s="26"/>
      <c r="AT571" s="29"/>
      <c r="AU571" s="26"/>
      <c r="AV571" s="29">
        <v>1</v>
      </c>
      <c r="AW571" s="29">
        <v>1</v>
      </c>
      <c r="AX571" s="29"/>
      <c r="AY571" s="29">
        <v>1</v>
      </c>
      <c r="AZ571" s="29"/>
      <c r="BA571" s="26"/>
      <c r="BB571" s="26"/>
      <c r="BC571" s="26">
        <v>1</v>
      </c>
      <c r="BD571" s="26"/>
      <c r="BE571" s="29"/>
      <c r="BF571" s="29"/>
      <c r="BG571" s="29"/>
      <c r="BH571" s="29">
        <v>1</v>
      </c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1</v>
      </c>
      <c r="F572" s="29">
        <v>1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>
        <v>1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1</v>
      </c>
      <c r="AJ572" s="26"/>
      <c r="AK572" s="26"/>
      <c r="AL572" s="26"/>
      <c r="AM572" s="29"/>
      <c r="AN572" s="29"/>
      <c r="AO572" s="29"/>
      <c r="AP572" s="29">
        <v>1</v>
      </c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 aca="true" t="shared" si="17" ref="F719:BQ719">SUM(F720:F773)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3</v>
      </c>
      <c r="F774" s="26">
        <f aca="true" t="shared" si="18" ref="F774:BQ774">SUM(F775:F835)</f>
        <v>3</v>
      </c>
      <c r="G774" s="26">
        <f t="shared" si="18"/>
        <v>0</v>
      </c>
      <c r="H774" s="26">
        <f t="shared" si="18"/>
        <v>0</v>
      </c>
      <c r="I774" s="26">
        <f t="shared" si="18"/>
        <v>0</v>
      </c>
      <c r="J774" s="26">
        <f t="shared" si="18"/>
        <v>0</v>
      </c>
      <c r="K774" s="26">
        <f t="shared" si="18"/>
        <v>0</v>
      </c>
      <c r="L774" s="26">
        <f t="shared" si="18"/>
        <v>0</v>
      </c>
      <c r="M774" s="26">
        <f t="shared" si="18"/>
        <v>0</v>
      </c>
      <c r="N774" s="26">
        <f t="shared" si="18"/>
        <v>0</v>
      </c>
      <c r="O774" s="26">
        <f t="shared" si="18"/>
        <v>0</v>
      </c>
      <c r="P774" s="26">
        <f t="shared" si="18"/>
        <v>0</v>
      </c>
      <c r="Q774" s="26">
        <f t="shared" si="18"/>
        <v>0</v>
      </c>
      <c r="R774" s="26">
        <f t="shared" si="18"/>
        <v>3</v>
      </c>
      <c r="S774" s="26">
        <f t="shared" si="18"/>
        <v>0</v>
      </c>
      <c r="T774" s="26">
        <f t="shared" si="18"/>
        <v>0</v>
      </c>
      <c r="U774" s="26">
        <f t="shared" si="18"/>
        <v>0</v>
      </c>
      <c r="V774" s="26">
        <f t="shared" si="18"/>
        <v>0</v>
      </c>
      <c r="W774" s="26">
        <f t="shared" si="18"/>
        <v>0</v>
      </c>
      <c r="X774" s="26">
        <f t="shared" si="18"/>
        <v>0</v>
      </c>
      <c r="Y774" s="26">
        <f t="shared" si="18"/>
        <v>0</v>
      </c>
      <c r="Z774" s="26">
        <f t="shared" si="18"/>
        <v>0</v>
      </c>
      <c r="AA774" s="26">
        <f t="shared" si="18"/>
        <v>0</v>
      </c>
      <c r="AB774" s="26">
        <f t="shared" si="18"/>
        <v>0</v>
      </c>
      <c r="AC774" s="26">
        <f t="shared" si="18"/>
        <v>0</v>
      </c>
      <c r="AD774" s="26">
        <f t="shared" si="18"/>
        <v>0</v>
      </c>
      <c r="AE774" s="26">
        <f t="shared" si="18"/>
        <v>0</v>
      </c>
      <c r="AF774" s="26">
        <f t="shared" si="18"/>
        <v>0</v>
      </c>
      <c r="AG774" s="26">
        <f t="shared" si="18"/>
        <v>0</v>
      </c>
      <c r="AH774" s="26">
        <f t="shared" si="18"/>
        <v>0</v>
      </c>
      <c r="AI774" s="26">
        <f t="shared" si="18"/>
        <v>3</v>
      </c>
      <c r="AJ774" s="26">
        <f t="shared" si="18"/>
        <v>3</v>
      </c>
      <c r="AK774" s="26">
        <f t="shared" si="18"/>
        <v>0</v>
      </c>
      <c r="AL774" s="26">
        <f t="shared" si="18"/>
        <v>0</v>
      </c>
      <c r="AM774" s="26">
        <f t="shared" si="18"/>
        <v>0</v>
      </c>
      <c r="AN774" s="26">
        <f t="shared" si="18"/>
        <v>0</v>
      </c>
      <c r="AO774" s="26">
        <f t="shared" si="18"/>
        <v>1</v>
      </c>
      <c r="AP774" s="26">
        <f t="shared" si="18"/>
        <v>1</v>
      </c>
      <c r="AQ774" s="26">
        <f t="shared" si="18"/>
        <v>1</v>
      </c>
      <c r="AR774" s="26">
        <f t="shared" si="18"/>
        <v>0</v>
      </c>
      <c r="AS774" s="26">
        <f t="shared" si="18"/>
        <v>0</v>
      </c>
      <c r="AT774" s="26">
        <f t="shared" si="18"/>
        <v>0</v>
      </c>
      <c r="AU774" s="26">
        <f t="shared" si="18"/>
        <v>0</v>
      </c>
      <c r="AV774" s="26">
        <f t="shared" si="18"/>
        <v>0</v>
      </c>
      <c r="AW774" s="26">
        <f t="shared" si="18"/>
        <v>3</v>
      </c>
      <c r="AX774" s="26">
        <f t="shared" si="18"/>
        <v>1</v>
      </c>
      <c r="AY774" s="26">
        <f t="shared" si="18"/>
        <v>1</v>
      </c>
      <c r="AZ774" s="26">
        <f t="shared" si="18"/>
        <v>1</v>
      </c>
      <c r="BA774" s="26">
        <f t="shared" si="18"/>
        <v>1</v>
      </c>
      <c r="BB774" s="26">
        <f t="shared" si="18"/>
        <v>0</v>
      </c>
      <c r="BC774" s="26">
        <f t="shared" si="18"/>
        <v>2</v>
      </c>
      <c r="BD774" s="26">
        <f t="shared" si="18"/>
        <v>0</v>
      </c>
      <c r="BE774" s="26">
        <f t="shared" si="18"/>
        <v>0</v>
      </c>
      <c r="BF774" s="26">
        <f t="shared" si="18"/>
        <v>0</v>
      </c>
      <c r="BG774" s="26">
        <f t="shared" si="18"/>
        <v>0</v>
      </c>
      <c r="BH774" s="26">
        <f t="shared" si="18"/>
        <v>0</v>
      </c>
      <c r="BI774" s="26">
        <f t="shared" si="18"/>
        <v>1</v>
      </c>
      <c r="BJ774" s="26">
        <f t="shared" si="18"/>
        <v>0</v>
      </c>
      <c r="BK774" s="26">
        <f t="shared" si="18"/>
        <v>1</v>
      </c>
      <c r="BL774" s="26">
        <f t="shared" si="18"/>
        <v>0</v>
      </c>
      <c r="BM774" s="26">
        <f t="shared" si="18"/>
        <v>1</v>
      </c>
      <c r="BN774" s="26">
        <f t="shared" si="18"/>
        <v>0</v>
      </c>
      <c r="BO774" s="26">
        <f t="shared" si="18"/>
        <v>0</v>
      </c>
      <c r="BP774" s="26">
        <f t="shared" si="18"/>
        <v>0</v>
      </c>
      <c r="BQ774" s="26">
        <f t="shared" si="18"/>
        <v>1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516</v>
      </c>
      <c r="C815" s="18" t="s">
        <v>631</v>
      </c>
      <c r="D815" s="18"/>
      <c r="E815" s="26">
        <v>1</v>
      </c>
      <c r="F815" s="29">
        <v>1</v>
      </c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>
        <v>1</v>
      </c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>
        <v>1</v>
      </c>
      <c r="AJ815" s="26">
        <v>1</v>
      </c>
      <c r="AK815" s="26"/>
      <c r="AL815" s="26"/>
      <c r="AM815" s="29"/>
      <c r="AN815" s="29"/>
      <c r="AO815" s="29"/>
      <c r="AP815" s="29"/>
      <c r="AQ815" s="29">
        <v>1</v>
      </c>
      <c r="AR815" s="26"/>
      <c r="AS815" s="26"/>
      <c r="AT815" s="29"/>
      <c r="AU815" s="26"/>
      <c r="AV815" s="29"/>
      <c r="AW815" s="29">
        <v>1</v>
      </c>
      <c r="AX815" s="29">
        <v>1</v>
      </c>
      <c r="AY815" s="29"/>
      <c r="AZ815" s="29"/>
      <c r="BA815" s="26">
        <v>1</v>
      </c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>
        <v>1</v>
      </c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>
      <c r="A825" s="5">
        <v>812</v>
      </c>
      <c r="B825" s="10">
        <v>395</v>
      </c>
      <c r="C825" s="18" t="s">
        <v>635</v>
      </c>
      <c r="D825" s="18"/>
      <c r="E825" s="26">
        <v>2</v>
      </c>
      <c r="F825" s="29">
        <v>2</v>
      </c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>
        <v>2</v>
      </c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>
        <v>2</v>
      </c>
      <c r="AJ825" s="26">
        <v>2</v>
      </c>
      <c r="AK825" s="26"/>
      <c r="AL825" s="26"/>
      <c r="AM825" s="29"/>
      <c r="AN825" s="29"/>
      <c r="AO825" s="29">
        <v>1</v>
      </c>
      <c r="AP825" s="29">
        <v>1</v>
      </c>
      <c r="AQ825" s="29"/>
      <c r="AR825" s="26"/>
      <c r="AS825" s="26"/>
      <c r="AT825" s="29"/>
      <c r="AU825" s="26"/>
      <c r="AV825" s="29"/>
      <c r="AW825" s="29">
        <v>2</v>
      </c>
      <c r="AX825" s="29"/>
      <c r="AY825" s="29">
        <v>1</v>
      </c>
      <c r="AZ825" s="29">
        <v>1</v>
      </c>
      <c r="BA825" s="26"/>
      <c r="BB825" s="26"/>
      <c r="BC825" s="26">
        <v>2</v>
      </c>
      <c r="BD825" s="26"/>
      <c r="BE825" s="29"/>
      <c r="BF825" s="29"/>
      <c r="BG825" s="29"/>
      <c r="BH825" s="29"/>
      <c r="BI825" s="29">
        <v>1</v>
      </c>
      <c r="BJ825" s="29"/>
      <c r="BK825" s="29">
        <v>1</v>
      </c>
      <c r="BL825" s="29"/>
      <c r="BM825" s="29"/>
      <c r="BN825" s="29"/>
      <c r="BO825" s="29"/>
      <c r="BP825" s="26"/>
      <c r="BQ825" s="26">
        <v>1</v>
      </c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 aca="true" t="shared" si="19" ref="F836:BQ836">SUM(F837:F940)</f>
        <v>0</v>
      </c>
      <c r="G836" s="26">
        <f t="shared" si="19"/>
        <v>0</v>
      </c>
      <c r="H836" s="26">
        <f t="shared" si="19"/>
        <v>0</v>
      </c>
      <c r="I836" s="26">
        <f t="shared" si="19"/>
        <v>0</v>
      </c>
      <c r="J836" s="26">
        <f t="shared" si="19"/>
        <v>0</v>
      </c>
      <c r="K836" s="26">
        <f t="shared" si="19"/>
        <v>0</v>
      </c>
      <c r="L836" s="26">
        <f t="shared" si="19"/>
        <v>0</v>
      </c>
      <c r="M836" s="26">
        <f t="shared" si="19"/>
        <v>0</v>
      </c>
      <c r="N836" s="26">
        <f t="shared" si="19"/>
        <v>0</v>
      </c>
      <c r="O836" s="26">
        <f t="shared" si="19"/>
        <v>0</v>
      </c>
      <c r="P836" s="26">
        <f t="shared" si="19"/>
        <v>0</v>
      </c>
      <c r="Q836" s="26">
        <f t="shared" si="19"/>
        <v>0</v>
      </c>
      <c r="R836" s="26">
        <f t="shared" si="19"/>
        <v>0</v>
      </c>
      <c r="S836" s="26">
        <f t="shared" si="19"/>
        <v>0</v>
      </c>
      <c r="T836" s="26">
        <f t="shared" si="19"/>
        <v>0</v>
      </c>
      <c r="U836" s="26">
        <f t="shared" si="19"/>
        <v>0</v>
      </c>
      <c r="V836" s="26">
        <f t="shared" si="19"/>
        <v>0</v>
      </c>
      <c r="W836" s="26">
        <f t="shared" si="19"/>
        <v>0</v>
      </c>
      <c r="X836" s="26">
        <f t="shared" si="19"/>
        <v>0</v>
      </c>
      <c r="Y836" s="26">
        <f t="shared" si="19"/>
        <v>0</v>
      </c>
      <c r="Z836" s="26">
        <f t="shared" si="19"/>
        <v>0</v>
      </c>
      <c r="AA836" s="26">
        <f t="shared" si="19"/>
        <v>0</v>
      </c>
      <c r="AB836" s="26">
        <f t="shared" si="19"/>
        <v>0</v>
      </c>
      <c r="AC836" s="26">
        <f t="shared" si="19"/>
        <v>0</v>
      </c>
      <c r="AD836" s="26">
        <f t="shared" si="19"/>
        <v>0</v>
      </c>
      <c r="AE836" s="26">
        <f t="shared" si="19"/>
        <v>0</v>
      </c>
      <c r="AF836" s="26">
        <f t="shared" si="19"/>
        <v>0</v>
      </c>
      <c r="AG836" s="26">
        <f t="shared" si="19"/>
        <v>0</v>
      </c>
      <c r="AH836" s="26">
        <f t="shared" si="19"/>
        <v>0</v>
      </c>
      <c r="AI836" s="26">
        <f t="shared" si="19"/>
        <v>0</v>
      </c>
      <c r="AJ836" s="26">
        <f t="shared" si="19"/>
        <v>0</v>
      </c>
      <c r="AK836" s="26">
        <f t="shared" si="19"/>
        <v>0</v>
      </c>
      <c r="AL836" s="26">
        <f t="shared" si="19"/>
        <v>0</v>
      </c>
      <c r="AM836" s="26">
        <f t="shared" si="19"/>
        <v>0</v>
      </c>
      <c r="AN836" s="26">
        <f t="shared" si="19"/>
        <v>0</v>
      </c>
      <c r="AO836" s="26">
        <f t="shared" si="19"/>
        <v>0</v>
      </c>
      <c r="AP836" s="26">
        <f t="shared" si="19"/>
        <v>0</v>
      </c>
      <c r="AQ836" s="26">
        <f t="shared" si="19"/>
        <v>0</v>
      </c>
      <c r="AR836" s="26">
        <f t="shared" si="19"/>
        <v>0</v>
      </c>
      <c r="AS836" s="26">
        <f t="shared" si="19"/>
        <v>0</v>
      </c>
      <c r="AT836" s="26">
        <f t="shared" si="19"/>
        <v>0</v>
      </c>
      <c r="AU836" s="26">
        <f t="shared" si="19"/>
        <v>0</v>
      </c>
      <c r="AV836" s="26">
        <f t="shared" si="19"/>
        <v>0</v>
      </c>
      <c r="AW836" s="26">
        <f t="shared" si="19"/>
        <v>0</v>
      </c>
      <c r="AX836" s="26">
        <f t="shared" si="19"/>
        <v>0</v>
      </c>
      <c r="AY836" s="26">
        <f t="shared" si="19"/>
        <v>0</v>
      </c>
      <c r="AZ836" s="26">
        <f t="shared" si="19"/>
        <v>0</v>
      </c>
      <c r="BA836" s="26">
        <f t="shared" si="19"/>
        <v>0</v>
      </c>
      <c r="BB836" s="26">
        <f t="shared" si="19"/>
        <v>0</v>
      </c>
      <c r="BC836" s="26">
        <f t="shared" si="19"/>
        <v>0</v>
      </c>
      <c r="BD836" s="26">
        <f t="shared" si="19"/>
        <v>0</v>
      </c>
      <c r="BE836" s="26">
        <f t="shared" si="19"/>
        <v>0</v>
      </c>
      <c r="BF836" s="26">
        <f t="shared" si="19"/>
        <v>0</v>
      </c>
      <c r="BG836" s="26">
        <f t="shared" si="19"/>
        <v>0</v>
      </c>
      <c r="BH836" s="26">
        <f t="shared" si="19"/>
        <v>0</v>
      </c>
      <c r="BI836" s="26">
        <f t="shared" si="19"/>
        <v>0</v>
      </c>
      <c r="BJ836" s="26">
        <f t="shared" si="19"/>
        <v>0</v>
      </c>
      <c r="BK836" s="26">
        <f t="shared" si="19"/>
        <v>0</v>
      </c>
      <c r="BL836" s="26">
        <f t="shared" si="19"/>
        <v>0</v>
      </c>
      <c r="BM836" s="26">
        <f t="shared" si="19"/>
        <v>0</v>
      </c>
      <c r="BN836" s="26">
        <f t="shared" si="19"/>
        <v>0</v>
      </c>
      <c r="BO836" s="26">
        <f t="shared" si="19"/>
        <v>0</v>
      </c>
      <c r="BP836" s="26">
        <f t="shared" si="19"/>
        <v>0</v>
      </c>
      <c r="BQ836" s="26">
        <f t="shared" si="19"/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0" ref="F941:BQ941">SUM(F942:F965)</f>
        <v>0</v>
      </c>
      <c r="G941" s="26">
        <f t="shared" si="20"/>
        <v>0</v>
      </c>
      <c r="H941" s="26">
        <f t="shared" si="20"/>
        <v>0</v>
      </c>
      <c r="I941" s="26">
        <f t="shared" si="20"/>
        <v>0</v>
      </c>
      <c r="J941" s="26">
        <f t="shared" si="20"/>
        <v>0</v>
      </c>
      <c r="K941" s="26">
        <f t="shared" si="20"/>
        <v>0</v>
      </c>
      <c r="L941" s="26">
        <f t="shared" si="20"/>
        <v>0</v>
      </c>
      <c r="M941" s="26">
        <f t="shared" si="20"/>
        <v>0</v>
      </c>
      <c r="N941" s="26">
        <f t="shared" si="20"/>
        <v>0</v>
      </c>
      <c r="O941" s="26">
        <f t="shared" si="20"/>
        <v>0</v>
      </c>
      <c r="P941" s="26">
        <f t="shared" si="20"/>
        <v>0</v>
      </c>
      <c r="Q941" s="26">
        <f t="shared" si="20"/>
        <v>0</v>
      </c>
      <c r="R941" s="26">
        <f t="shared" si="20"/>
        <v>0</v>
      </c>
      <c r="S941" s="26">
        <f t="shared" si="20"/>
        <v>0</v>
      </c>
      <c r="T941" s="26">
        <f t="shared" si="20"/>
        <v>0</v>
      </c>
      <c r="U941" s="26">
        <f t="shared" si="20"/>
        <v>0</v>
      </c>
      <c r="V941" s="26">
        <f t="shared" si="20"/>
        <v>0</v>
      </c>
      <c r="W941" s="26">
        <f t="shared" si="20"/>
        <v>0</v>
      </c>
      <c r="X941" s="26">
        <f t="shared" si="20"/>
        <v>0</v>
      </c>
      <c r="Y941" s="26">
        <f t="shared" si="20"/>
        <v>0</v>
      </c>
      <c r="Z941" s="26">
        <f t="shared" si="20"/>
        <v>0</v>
      </c>
      <c r="AA941" s="26">
        <f t="shared" si="20"/>
        <v>0</v>
      </c>
      <c r="AB941" s="26">
        <f t="shared" si="20"/>
        <v>0</v>
      </c>
      <c r="AC941" s="26">
        <f t="shared" si="20"/>
        <v>0</v>
      </c>
      <c r="AD941" s="26">
        <f t="shared" si="20"/>
        <v>0</v>
      </c>
      <c r="AE941" s="26">
        <f t="shared" si="20"/>
        <v>0</v>
      </c>
      <c r="AF941" s="26">
        <f t="shared" si="20"/>
        <v>0</v>
      </c>
      <c r="AG941" s="26">
        <f t="shared" si="20"/>
        <v>0</v>
      </c>
      <c r="AH941" s="26">
        <f t="shared" si="20"/>
        <v>0</v>
      </c>
      <c r="AI941" s="26">
        <f t="shared" si="20"/>
        <v>0</v>
      </c>
      <c r="AJ941" s="26">
        <f t="shared" si="20"/>
        <v>0</v>
      </c>
      <c r="AK941" s="26">
        <f t="shared" si="20"/>
        <v>0</v>
      </c>
      <c r="AL941" s="26">
        <f t="shared" si="20"/>
        <v>0</v>
      </c>
      <c r="AM941" s="26">
        <f t="shared" si="20"/>
        <v>0</v>
      </c>
      <c r="AN941" s="26">
        <f t="shared" si="20"/>
        <v>0</v>
      </c>
      <c r="AO941" s="26">
        <f t="shared" si="20"/>
        <v>0</v>
      </c>
      <c r="AP941" s="26">
        <f t="shared" si="20"/>
        <v>0</v>
      </c>
      <c r="AQ941" s="26">
        <f t="shared" si="20"/>
        <v>0</v>
      </c>
      <c r="AR941" s="26">
        <f t="shared" si="20"/>
        <v>0</v>
      </c>
      <c r="AS941" s="26">
        <f t="shared" si="20"/>
        <v>0</v>
      </c>
      <c r="AT941" s="26">
        <f t="shared" si="20"/>
        <v>0</v>
      </c>
      <c r="AU941" s="26">
        <f t="shared" si="20"/>
        <v>0</v>
      </c>
      <c r="AV941" s="26">
        <f t="shared" si="20"/>
        <v>0</v>
      </c>
      <c r="AW941" s="26">
        <f t="shared" si="20"/>
        <v>0</v>
      </c>
      <c r="AX941" s="26">
        <f t="shared" si="20"/>
        <v>0</v>
      </c>
      <c r="AY941" s="26">
        <f t="shared" si="20"/>
        <v>0</v>
      </c>
      <c r="AZ941" s="26">
        <f t="shared" si="20"/>
        <v>0</v>
      </c>
      <c r="BA941" s="26">
        <f t="shared" si="20"/>
        <v>0</v>
      </c>
      <c r="BB941" s="26">
        <f t="shared" si="20"/>
        <v>0</v>
      </c>
      <c r="BC941" s="26">
        <f t="shared" si="20"/>
        <v>0</v>
      </c>
      <c r="BD941" s="26">
        <f t="shared" si="20"/>
        <v>0</v>
      </c>
      <c r="BE941" s="26">
        <f t="shared" si="20"/>
        <v>0</v>
      </c>
      <c r="BF941" s="26">
        <f t="shared" si="20"/>
        <v>0</v>
      </c>
      <c r="BG941" s="26">
        <f t="shared" si="20"/>
        <v>0</v>
      </c>
      <c r="BH941" s="26">
        <f t="shared" si="20"/>
        <v>0</v>
      </c>
      <c r="BI941" s="26">
        <f t="shared" si="20"/>
        <v>0</v>
      </c>
      <c r="BJ941" s="26">
        <f t="shared" si="20"/>
        <v>0</v>
      </c>
      <c r="BK941" s="26">
        <f t="shared" si="20"/>
        <v>0</v>
      </c>
      <c r="BL941" s="26">
        <f t="shared" si="20"/>
        <v>0</v>
      </c>
      <c r="BM941" s="26">
        <f t="shared" si="20"/>
        <v>0</v>
      </c>
      <c r="BN941" s="26">
        <f t="shared" si="20"/>
        <v>0</v>
      </c>
      <c r="BO941" s="26">
        <f t="shared" si="20"/>
        <v>0</v>
      </c>
      <c r="BP941" s="26">
        <f t="shared" si="20"/>
        <v>0</v>
      </c>
      <c r="BQ941" s="26">
        <f t="shared" si="20"/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 aca="true" t="shared" si="21" ref="E1580:BP1580">SUM(E14,E31,E96,E114,E128,E202,E248,E366,E407,E465,E476,E516,E558,E623,E644,E706,E719,E774,E836,E941,E967:E1579)</f>
        <v>50</v>
      </c>
      <c r="F1580" s="150">
        <f t="shared" si="21"/>
        <v>50</v>
      </c>
      <c r="G1580" s="150">
        <f t="shared" si="21"/>
        <v>0</v>
      </c>
      <c r="H1580" s="150">
        <f t="shared" si="21"/>
        <v>3</v>
      </c>
      <c r="I1580" s="150">
        <f t="shared" si="21"/>
        <v>6</v>
      </c>
      <c r="J1580" s="150">
        <f t="shared" si="21"/>
        <v>0</v>
      </c>
      <c r="K1580" s="150">
        <f t="shared" si="21"/>
        <v>0</v>
      </c>
      <c r="L1580" s="150">
        <f t="shared" si="21"/>
        <v>17</v>
      </c>
      <c r="M1580" s="150">
        <f t="shared" si="21"/>
        <v>0</v>
      </c>
      <c r="N1580" s="150">
        <f t="shared" si="21"/>
        <v>1</v>
      </c>
      <c r="O1580" s="150">
        <f t="shared" si="21"/>
        <v>1</v>
      </c>
      <c r="P1580" s="150">
        <f t="shared" si="21"/>
        <v>7</v>
      </c>
      <c r="Q1580" s="150">
        <f t="shared" si="21"/>
        <v>11</v>
      </c>
      <c r="R1580" s="150">
        <f t="shared" si="21"/>
        <v>25</v>
      </c>
      <c r="S1580" s="150">
        <f t="shared" si="21"/>
        <v>5</v>
      </c>
      <c r="T1580" s="150">
        <f t="shared" si="21"/>
        <v>0</v>
      </c>
      <c r="U1580" s="150">
        <f t="shared" si="21"/>
        <v>2</v>
      </c>
      <c r="V1580" s="150">
        <f t="shared" si="21"/>
        <v>0</v>
      </c>
      <c r="W1580" s="150">
        <f t="shared" si="21"/>
        <v>0</v>
      </c>
      <c r="X1580" s="150">
        <f t="shared" si="21"/>
        <v>0</v>
      </c>
      <c r="Y1580" s="150">
        <f t="shared" si="21"/>
        <v>0</v>
      </c>
      <c r="Z1580" s="150">
        <f t="shared" si="21"/>
        <v>0</v>
      </c>
      <c r="AA1580" s="150">
        <f t="shared" si="21"/>
        <v>0</v>
      </c>
      <c r="AB1580" s="150">
        <f t="shared" si="21"/>
        <v>1</v>
      </c>
      <c r="AC1580" s="150">
        <f t="shared" si="21"/>
        <v>0</v>
      </c>
      <c r="AD1580" s="150">
        <f t="shared" si="21"/>
        <v>1</v>
      </c>
      <c r="AE1580" s="150">
        <f t="shared" si="21"/>
        <v>0</v>
      </c>
      <c r="AF1580" s="150">
        <f t="shared" si="21"/>
        <v>0</v>
      </c>
      <c r="AG1580" s="150">
        <f t="shared" si="21"/>
        <v>0</v>
      </c>
      <c r="AH1580" s="150">
        <f t="shared" si="21"/>
        <v>0</v>
      </c>
      <c r="AI1580" s="150">
        <f t="shared" si="21"/>
        <v>46</v>
      </c>
      <c r="AJ1580" s="150">
        <f t="shared" si="21"/>
        <v>21</v>
      </c>
      <c r="AK1580" s="150">
        <f t="shared" si="21"/>
        <v>0</v>
      </c>
      <c r="AL1580" s="150">
        <f t="shared" si="21"/>
        <v>0</v>
      </c>
      <c r="AM1580" s="150">
        <f t="shared" si="21"/>
        <v>0</v>
      </c>
      <c r="AN1580" s="150">
        <f t="shared" si="21"/>
        <v>2</v>
      </c>
      <c r="AO1580" s="150">
        <f t="shared" si="21"/>
        <v>12</v>
      </c>
      <c r="AP1580" s="150">
        <f t="shared" si="21"/>
        <v>16</v>
      </c>
      <c r="AQ1580" s="150">
        <f t="shared" si="21"/>
        <v>19</v>
      </c>
      <c r="AR1580" s="150">
        <f t="shared" si="21"/>
        <v>1</v>
      </c>
      <c r="AS1580" s="150">
        <f t="shared" si="21"/>
        <v>0</v>
      </c>
      <c r="AT1580" s="150">
        <f t="shared" si="21"/>
        <v>0</v>
      </c>
      <c r="AU1580" s="150">
        <f t="shared" si="21"/>
        <v>2</v>
      </c>
      <c r="AV1580" s="150">
        <f t="shared" si="21"/>
        <v>4</v>
      </c>
      <c r="AW1580" s="150">
        <f t="shared" si="21"/>
        <v>21</v>
      </c>
      <c r="AX1580" s="150">
        <f t="shared" si="21"/>
        <v>7</v>
      </c>
      <c r="AY1580" s="150">
        <f t="shared" si="21"/>
        <v>5</v>
      </c>
      <c r="AZ1580" s="150">
        <f t="shared" si="21"/>
        <v>9</v>
      </c>
      <c r="BA1580" s="150">
        <f t="shared" si="21"/>
        <v>3</v>
      </c>
      <c r="BB1580" s="150">
        <f t="shared" si="21"/>
        <v>0</v>
      </c>
      <c r="BC1580" s="150">
        <f t="shared" si="21"/>
        <v>18</v>
      </c>
      <c r="BD1580" s="150">
        <f t="shared" si="21"/>
        <v>0</v>
      </c>
      <c r="BE1580" s="150">
        <f t="shared" si="21"/>
        <v>0</v>
      </c>
      <c r="BF1580" s="150">
        <f t="shared" si="21"/>
        <v>0</v>
      </c>
      <c r="BG1580" s="150">
        <f t="shared" si="21"/>
        <v>0</v>
      </c>
      <c r="BH1580" s="150">
        <f t="shared" si="21"/>
        <v>9</v>
      </c>
      <c r="BI1580" s="150">
        <f t="shared" si="21"/>
        <v>5</v>
      </c>
      <c r="BJ1580" s="150">
        <f t="shared" si="21"/>
        <v>2</v>
      </c>
      <c r="BK1580" s="150">
        <f t="shared" si="21"/>
        <v>2</v>
      </c>
      <c r="BL1580" s="150">
        <f t="shared" si="21"/>
        <v>1</v>
      </c>
      <c r="BM1580" s="150">
        <f t="shared" si="21"/>
        <v>1</v>
      </c>
      <c r="BN1580" s="150">
        <f t="shared" si="21"/>
        <v>0</v>
      </c>
      <c r="BO1580" s="150">
        <f t="shared" si="21"/>
        <v>0</v>
      </c>
      <c r="BP1580" s="150">
        <f t="shared" si="21"/>
        <v>4</v>
      </c>
      <c r="BQ1580" s="150">
        <f>SUM(BQ14,BQ31,BQ96,BQ114,BQ128,BQ202,BQ248,BQ366,BQ407,BQ465,BQ476,BQ516,BQ558,BQ623,BQ644,BQ706,BQ719,BQ774,BQ836,BQ941,BQ967:BQ1579)</f>
        <v>2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9</v>
      </c>
      <c r="F1581" s="29">
        <v>9</v>
      </c>
      <c r="G1581" s="29"/>
      <c r="H1581" s="26"/>
      <c r="I1581" s="26"/>
      <c r="J1581" s="29"/>
      <c r="K1581" s="29"/>
      <c r="L1581" s="29">
        <v>3</v>
      </c>
      <c r="M1581" s="29"/>
      <c r="N1581" s="26"/>
      <c r="O1581" s="29">
        <v>1</v>
      </c>
      <c r="P1581" s="29">
        <v>1</v>
      </c>
      <c r="Q1581" s="26"/>
      <c r="R1581" s="29">
        <v>6</v>
      </c>
      <c r="S1581" s="29">
        <v>1</v>
      </c>
      <c r="T1581" s="29"/>
      <c r="U1581" s="29">
        <v>1</v>
      </c>
      <c r="V1581" s="26"/>
      <c r="W1581" s="29"/>
      <c r="X1581" s="29"/>
      <c r="Y1581" s="29"/>
      <c r="Z1581" s="29"/>
      <c r="AA1581" s="29"/>
      <c r="AB1581" s="29">
        <v>1</v>
      </c>
      <c r="AC1581" s="29"/>
      <c r="AD1581" s="29"/>
      <c r="AE1581" s="29"/>
      <c r="AF1581" s="29"/>
      <c r="AG1581" s="29"/>
      <c r="AH1581" s="29"/>
      <c r="AI1581" s="29">
        <v>7</v>
      </c>
      <c r="AJ1581" s="26">
        <v>4</v>
      </c>
      <c r="AK1581" s="26"/>
      <c r="AL1581" s="26"/>
      <c r="AM1581" s="29"/>
      <c r="AN1581" s="29"/>
      <c r="AO1581" s="29">
        <v>4</v>
      </c>
      <c r="AP1581" s="29">
        <v>3</v>
      </c>
      <c r="AQ1581" s="29">
        <v>2</v>
      </c>
      <c r="AR1581" s="26"/>
      <c r="AS1581" s="26"/>
      <c r="AT1581" s="29"/>
      <c r="AU1581" s="26">
        <v>1</v>
      </c>
      <c r="AV1581" s="29">
        <v>1</v>
      </c>
      <c r="AW1581" s="29">
        <v>4</v>
      </c>
      <c r="AX1581" s="29">
        <v>1</v>
      </c>
      <c r="AY1581" s="29">
        <v>1</v>
      </c>
      <c r="AZ1581" s="29">
        <v>2</v>
      </c>
      <c r="BA1581" s="26">
        <v>1</v>
      </c>
      <c r="BB1581" s="26"/>
      <c r="BC1581" s="26">
        <v>3</v>
      </c>
      <c r="BD1581" s="26"/>
      <c r="BE1581" s="29"/>
      <c r="BF1581" s="29"/>
      <c r="BG1581" s="29"/>
      <c r="BH1581" s="29">
        <v>1</v>
      </c>
      <c r="BI1581" s="29">
        <v>1</v>
      </c>
      <c r="BJ1581" s="29"/>
      <c r="BK1581" s="29">
        <v>1</v>
      </c>
      <c r="BL1581" s="29"/>
      <c r="BM1581" s="29">
        <v>1</v>
      </c>
      <c r="BN1581" s="29"/>
      <c r="BO1581" s="29"/>
      <c r="BP1581" s="26"/>
      <c r="BQ1581" s="26">
        <v>1</v>
      </c>
    </row>
    <row r="1582" spans="1:69" ht="12.75">
      <c r="A1582" s="5">
        <v>1569</v>
      </c>
      <c r="B1582" s="27"/>
      <c r="C1582" s="21" t="s">
        <v>908</v>
      </c>
      <c r="D1582" s="21"/>
      <c r="E1582" s="26">
        <v>24</v>
      </c>
      <c r="F1582" s="29">
        <v>24</v>
      </c>
      <c r="G1582" s="29"/>
      <c r="H1582" s="26">
        <v>2</v>
      </c>
      <c r="I1582" s="26"/>
      <c r="J1582" s="29"/>
      <c r="K1582" s="29"/>
      <c r="L1582" s="29">
        <v>7</v>
      </c>
      <c r="M1582" s="29"/>
      <c r="N1582" s="26">
        <v>1</v>
      </c>
      <c r="O1582" s="29"/>
      <c r="P1582" s="29">
        <v>5</v>
      </c>
      <c r="Q1582" s="26">
        <v>7</v>
      </c>
      <c r="R1582" s="29">
        <v>10</v>
      </c>
      <c r="S1582" s="29">
        <v>1</v>
      </c>
      <c r="T1582" s="29"/>
      <c r="U1582" s="29">
        <v>1</v>
      </c>
      <c r="V1582" s="26"/>
      <c r="W1582" s="29"/>
      <c r="X1582" s="29"/>
      <c r="Y1582" s="29"/>
      <c r="Z1582" s="29"/>
      <c r="AA1582" s="29"/>
      <c r="AB1582" s="29"/>
      <c r="AC1582" s="29"/>
      <c r="AD1582" s="29">
        <v>1</v>
      </c>
      <c r="AE1582" s="29"/>
      <c r="AF1582" s="29"/>
      <c r="AG1582" s="29"/>
      <c r="AH1582" s="29"/>
      <c r="AI1582" s="29">
        <v>22</v>
      </c>
      <c r="AJ1582" s="26">
        <v>11</v>
      </c>
      <c r="AK1582" s="26"/>
      <c r="AL1582" s="26"/>
      <c r="AM1582" s="29"/>
      <c r="AN1582" s="29"/>
      <c r="AO1582" s="29">
        <v>5</v>
      </c>
      <c r="AP1582" s="29">
        <v>10</v>
      </c>
      <c r="AQ1582" s="29">
        <v>9</v>
      </c>
      <c r="AR1582" s="26"/>
      <c r="AS1582" s="26"/>
      <c r="AT1582" s="29"/>
      <c r="AU1582" s="26"/>
      <c r="AV1582" s="29">
        <v>1</v>
      </c>
      <c r="AW1582" s="29">
        <v>11</v>
      </c>
      <c r="AX1582" s="29">
        <v>5</v>
      </c>
      <c r="AY1582" s="29">
        <v>2</v>
      </c>
      <c r="AZ1582" s="29">
        <v>4</v>
      </c>
      <c r="BA1582" s="26"/>
      <c r="BB1582" s="26"/>
      <c r="BC1582" s="26">
        <v>11</v>
      </c>
      <c r="BD1582" s="26"/>
      <c r="BE1582" s="29"/>
      <c r="BF1582" s="29"/>
      <c r="BG1582" s="29"/>
      <c r="BH1582" s="29">
        <v>5</v>
      </c>
      <c r="BI1582" s="29">
        <v>3</v>
      </c>
      <c r="BJ1582" s="29">
        <v>1</v>
      </c>
      <c r="BK1582" s="29">
        <v>1</v>
      </c>
      <c r="BL1582" s="29">
        <v>1</v>
      </c>
      <c r="BM1582" s="29"/>
      <c r="BN1582" s="29"/>
      <c r="BO1582" s="29"/>
      <c r="BP1582" s="26">
        <v>2</v>
      </c>
      <c r="BQ1582" s="26">
        <v>1</v>
      </c>
    </row>
    <row r="1583" spans="1:69" ht="12.75">
      <c r="A1583" s="5">
        <v>1570</v>
      </c>
      <c r="B1583" s="27"/>
      <c r="C1583" s="21" t="s">
        <v>909</v>
      </c>
      <c r="D1583" s="21"/>
      <c r="E1583" s="26">
        <v>16</v>
      </c>
      <c r="F1583" s="29">
        <v>16</v>
      </c>
      <c r="G1583" s="29"/>
      <c r="H1583" s="26">
        <v>1</v>
      </c>
      <c r="I1583" s="26">
        <v>6</v>
      </c>
      <c r="J1583" s="29"/>
      <c r="K1583" s="29"/>
      <c r="L1583" s="29">
        <v>7</v>
      </c>
      <c r="M1583" s="29"/>
      <c r="N1583" s="26"/>
      <c r="O1583" s="29"/>
      <c r="P1583" s="29"/>
      <c r="Q1583" s="26">
        <v>4</v>
      </c>
      <c r="R1583" s="29">
        <v>9</v>
      </c>
      <c r="S1583" s="29">
        <v>3</v>
      </c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>
        <v>16</v>
      </c>
      <c r="AJ1583" s="26">
        <v>6</v>
      </c>
      <c r="AK1583" s="26"/>
      <c r="AL1583" s="26"/>
      <c r="AM1583" s="29"/>
      <c r="AN1583" s="29">
        <v>1</v>
      </c>
      <c r="AO1583" s="29">
        <v>3</v>
      </c>
      <c r="AP1583" s="29">
        <v>3</v>
      </c>
      <c r="AQ1583" s="29">
        <v>8</v>
      </c>
      <c r="AR1583" s="26">
        <v>1</v>
      </c>
      <c r="AS1583" s="26"/>
      <c r="AT1583" s="29"/>
      <c r="AU1583" s="26">
        <v>1</v>
      </c>
      <c r="AV1583" s="29">
        <v>2</v>
      </c>
      <c r="AW1583" s="29">
        <v>6</v>
      </c>
      <c r="AX1583" s="29">
        <v>1</v>
      </c>
      <c r="AY1583" s="29">
        <v>2</v>
      </c>
      <c r="AZ1583" s="29">
        <v>3</v>
      </c>
      <c r="BA1583" s="26">
        <v>2</v>
      </c>
      <c r="BB1583" s="26"/>
      <c r="BC1583" s="26">
        <v>4</v>
      </c>
      <c r="BD1583" s="26"/>
      <c r="BE1583" s="29"/>
      <c r="BF1583" s="29"/>
      <c r="BG1583" s="29"/>
      <c r="BH1583" s="29">
        <v>3</v>
      </c>
      <c r="BI1583" s="29">
        <v>1</v>
      </c>
      <c r="BJ1583" s="29">
        <v>1</v>
      </c>
      <c r="BK1583" s="29"/>
      <c r="BL1583" s="29"/>
      <c r="BM1583" s="29"/>
      <c r="BN1583" s="29"/>
      <c r="BO1583" s="29"/>
      <c r="BP1583" s="26">
        <v>2</v>
      </c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>
        <v>1</v>
      </c>
      <c r="F1584" s="29">
        <v>1</v>
      </c>
      <c r="G1584" s="29"/>
      <c r="H1584" s="26"/>
      <c r="I1584" s="26"/>
      <c r="J1584" s="29"/>
      <c r="K1584" s="29"/>
      <c r="L1584" s="29"/>
      <c r="M1584" s="29"/>
      <c r="N1584" s="26"/>
      <c r="O1584" s="29"/>
      <c r="P1584" s="29">
        <v>1</v>
      </c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>
        <v>1</v>
      </c>
      <c r="AJ1584" s="26"/>
      <c r="AK1584" s="26"/>
      <c r="AL1584" s="26"/>
      <c r="AM1584" s="29"/>
      <c r="AN1584" s="29">
        <v>1</v>
      </c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2</v>
      </c>
      <c r="F1586" s="29">
        <v>2</v>
      </c>
      <c r="G1586" s="29"/>
      <c r="H1586" s="26"/>
      <c r="I1586" s="26"/>
      <c r="J1586" s="26"/>
      <c r="K1586" s="26"/>
      <c r="L1586" s="29">
        <v>1</v>
      </c>
      <c r="M1586" s="29"/>
      <c r="N1586" s="26">
        <v>1</v>
      </c>
      <c r="O1586" s="29">
        <v>1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1</v>
      </c>
      <c r="AE1586" s="29"/>
      <c r="AF1586" s="29"/>
      <c r="AG1586" s="29"/>
      <c r="AH1586" s="29"/>
      <c r="AI1586" s="29">
        <v>1</v>
      </c>
      <c r="AJ1586" s="26"/>
      <c r="AK1586" s="26"/>
      <c r="AL1586" s="26"/>
      <c r="AM1586" s="29"/>
      <c r="AN1586" s="29"/>
      <c r="AO1586" s="29"/>
      <c r="AP1586" s="29">
        <v>1</v>
      </c>
      <c r="AQ1586" s="29">
        <v>1</v>
      </c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/>
      <c r="AZ1590" s="141"/>
      <c r="BA1590" s="151"/>
      <c r="BB1590" s="127"/>
      <c r="BC1590" s="127"/>
      <c r="BD1590" s="152"/>
      <c r="BE1590" s="157" t="s">
        <v>2279</v>
      </c>
      <c r="BF1590" s="141"/>
      <c r="BG1590" s="179"/>
      <c r="BH1590" s="179"/>
      <c r="BI1590" s="179"/>
      <c r="BJ1590" s="127"/>
      <c r="BK1590" s="181" t="s">
        <v>2431</v>
      </c>
      <c r="BL1590" s="181"/>
      <c r="BM1590" s="181"/>
      <c r="BN1590" s="181"/>
      <c r="BO1590" s="181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/>
      <c r="AZ1591" s="128"/>
      <c r="BA1591" s="151"/>
      <c r="BB1591" s="142"/>
      <c r="BC1591" s="142"/>
      <c r="BD1591" s="154"/>
      <c r="BE1591" s="128"/>
      <c r="BF1591" s="153"/>
      <c r="BG1591" s="172" t="s">
        <v>2274</v>
      </c>
      <c r="BH1591" s="172"/>
      <c r="BI1591" s="172"/>
      <c r="BJ1591" s="127"/>
      <c r="BK1591" s="172" t="s">
        <v>2275</v>
      </c>
      <c r="BL1591" s="172"/>
      <c r="BM1591" s="172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/>
      <c r="AZ1592" s="129"/>
      <c r="BA1592" s="151"/>
      <c r="BB1592" s="127"/>
      <c r="BC1592" s="127"/>
      <c r="BD1592" s="154"/>
      <c r="BE1592" s="129" t="s">
        <v>2280</v>
      </c>
      <c r="BF1592" s="153"/>
      <c r="BG1592" s="179"/>
      <c r="BH1592" s="179"/>
      <c r="BI1592" s="179"/>
      <c r="BJ1592" s="127"/>
      <c r="BK1592" s="181" t="s">
        <v>2432</v>
      </c>
      <c r="BL1592" s="181"/>
      <c r="BM1592" s="181"/>
      <c r="BN1592" s="181"/>
      <c r="BO1592" s="181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/>
      <c r="BC1593" s="142"/>
      <c r="BD1593" s="154"/>
      <c r="BE1593" s="153"/>
      <c r="BF1593" s="153"/>
      <c r="BG1593" s="172" t="s">
        <v>2274</v>
      </c>
      <c r="BH1593" s="172"/>
      <c r="BI1593" s="172"/>
      <c r="BJ1593" s="153"/>
      <c r="BK1593" s="172" t="s">
        <v>2275</v>
      </c>
      <c r="BL1593" s="172"/>
      <c r="BM1593" s="172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/>
      <c r="BB1594" s="130"/>
      <c r="BC1594" s="130"/>
      <c r="BD1594" s="154"/>
      <c r="BE1594" s="130"/>
      <c r="BF1594" s="130"/>
      <c r="BG1594" s="132"/>
      <c r="BH1594" s="132"/>
      <c r="BI1594" s="132"/>
      <c r="BJ1594" s="132"/>
      <c r="BK1594" s="132"/>
      <c r="BL1594" s="133"/>
      <c r="BM1594" s="132"/>
      <c r="BN1594" s="134"/>
      <c r="BO1594" s="132"/>
      <c r="BP1594" s="135"/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/>
      <c r="BB1595" s="143"/>
      <c r="BC1595" s="143"/>
      <c r="BD1595" s="154"/>
      <c r="BE1595" s="130" t="s">
        <v>2277</v>
      </c>
      <c r="BF1595" s="173" t="s">
        <v>2433</v>
      </c>
      <c r="BG1595" s="173"/>
      <c r="BH1595" s="173"/>
      <c r="BI1595" s="153"/>
      <c r="BJ1595" s="174" t="s">
        <v>2278</v>
      </c>
      <c r="BK1595" s="174"/>
      <c r="BL1595" s="174"/>
      <c r="BM1595" s="221" t="s">
        <v>2434</v>
      </c>
      <c r="BN1595" s="221"/>
      <c r="BO1595" s="221"/>
      <c r="BP1595" s="221"/>
      <c r="BQ1595" s="154"/>
    </row>
    <row r="1596" spans="1:69" ht="12.75">
      <c r="A1596" s="6"/>
      <c r="B1596" s="35"/>
      <c r="C1596" s="47"/>
      <c r="D1596" s="47"/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3" t="s">
        <v>2276</v>
      </c>
      <c r="BF1597" s="223"/>
      <c r="BG1597" s="170"/>
      <c r="BH1597" s="170"/>
      <c r="BI1597" s="154"/>
      <c r="BJ1597" s="222" t="s">
        <v>2436</v>
      </c>
      <c r="BK1597" s="222"/>
      <c r="BL1597" s="222"/>
      <c r="BM1597" s="222"/>
      <c r="BN1597" s="153"/>
      <c r="BO1597" s="153"/>
      <c r="BP1597" s="153"/>
      <c r="BQ1597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0:BI1590"/>
    <mergeCell ref="BK1590:BO1590"/>
    <mergeCell ref="BG1591:BI1591"/>
    <mergeCell ref="BK1591:BM1591"/>
    <mergeCell ref="BG1592:BI1592"/>
    <mergeCell ref="BK1592:BO1592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55" r:id="rId1"/>
  <headerFooter>
    <oddFooter>&amp;L2A10648B&amp;CФорма № 6-8, Підрозділ: Первомайський міськрайонний суд Харківської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1</v>
      </c>
      <c r="F19" s="26"/>
      <c r="G19" s="26">
        <v>1</v>
      </c>
      <c r="H19" s="26"/>
      <c r="I19" s="26"/>
      <c r="J19" s="26"/>
      <c r="K19" s="26">
        <v>1</v>
      </c>
      <c r="L19" s="26">
        <v>1</v>
      </c>
      <c r="M19" s="26"/>
      <c r="N19" s="26"/>
      <c r="O19" s="26"/>
      <c r="P19" s="26"/>
      <c r="Q19" s="26"/>
      <c r="R19" s="26"/>
      <c r="S19" s="26">
        <v>1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1</v>
      </c>
      <c r="AP19" s="26">
        <v>1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1</v>
      </c>
      <c r="F20" s="26"/>
      <c r="G20" s="26">
        <v>1</v>
      </c>
      <c r="H20" s="26"/>
      <c r="I20" s="26"/>
      <c r="J20" s="26"/>
      <c r="K20" s="26">
        <v>1</v>
      </c>
      <c r="L20" s="26">
        <v>1</v>
      </c>
      <c r="M20" s="26"/>
      <c r="N20" s="26"/>
      <c r="O20" s="26"/>
      <c r="P20" s="26"/>
      <c r="Q20" s="26"/>
      <c r="R20" s="26"/>
      <c r="S20" s="26">
        <v>1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1</v>
      </c>
      <c r="AP20" s="26">
        <v>1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1515</v>
      </c>
      <c r="D44" s="112"/>
      <c r="E44" s="26"/>
      <c r="F44" s="26">
        <v>1</v>
      </c>
      <c r="G44" s="26">
        <v>1</v>
      </c>
      <c r="H44" s="26"/>
      <c r="I44" s="26"/>
      <c r="J44" s="26"/>
      <c r="K44" s="26"/>
      <c r="L44" s="26"/>
      <c r="M44" s="26"/>
      <c r="N44" s="26">
        <v>1</v>
      </c>
      <c r="O44" s="26"/>
      <c r="P44" s="26"/>
      <c r="Q44" s="26"/>
      <c r="R44" s="26">
        <v>1</v>
      </c>
      <c r="S44" s="26"/>
      <c r="T44" s="26"/>
      <c r="U44" s="26"/>
      <c r="V44" s="26">
        <v>1</v>
      </c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>
        <v>1</v>
      </c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1</v>
      </c>
      <c r="F45" s="26">
        <f t="shared" si="0"/>
        <v>1</v>
      </c>
      <c r="G45" s="26">
        <f t="shared" si="0"/>
        <v>2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1</v>
      </c>
      <c r="L45" s="26">
        <f t="shared" si="0"/>
        <v>1</v>
      </c>
      <c r="M45" s="26">
        <f t="shared" si="0"/>
        <v>0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1</v>
      </c>
      <c r="S45" s="26">
        <f t="shared" si="0"/>
        <v>1</v>
      </c>
      <c r="T45" s="26">
        <f t="shared" si="0"/>
        <v>0</v>
      </c>
      <c r="U45" s="26">
        <f t="shared" si="0"/>
        <v>0</v>
      </c>
      <c r="V45" s="26">
        <f t="shared" si="0"/>
        <v>1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1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1</v>
      </c>
      <c r="AP45" s="26">
        <f t="shared" si="1"/>
        <v>1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/>
      <c r="AR50" s="179"/>
      <c r="AS50" s="179"/>
      <c r="AT50" s="127"/>
      <c r="AU50" s="228" t="s">
        <v>2431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/>
      <c r="AR52" s="179"/>
      <c r="AS52" s="179"/>
      <c r="AT52" s="127"/>
      <c r="AU52" s="228" t="s">
        <v>2432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 t="s">
        <v>2433</v>
      </c>
      <c r="AQ55" s="173"/>
      <c r="AR55" s="173"/>
      <c r="AS55" s="126"/>
      <c r="AT55" s="174" t="s">
        <v>2278</v>
      </c>
      <c r="AU55" s="174"/>
      <c r="AV55" s="174"/>
      <c r="AW55" s="175" t="s">
        <v>2434</v>
      </c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 t="s">
        <v>2435</v>
      </c>
      <c r="AQ57" s="176"/>
      <c r="AR57" s="176"/>
      <c r="AT57" s="177" t="s">
        <v>2436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&amp;L2A10648B&amp;CФорма № 6-8, Підрозділ: Первомайський міськрайонний суд Харківської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2437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2438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2439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2440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2441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18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&amp;L2A10648B&amp;C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2437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2438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2439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2440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2441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18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&amp;L2A10648B&amp;C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2437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2438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2439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2440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2441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18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&amp;L2A10648B&amp;C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HOHLOVA</cp:lastModifiedBy>
  <cp:lastPrinted>2016-07-20T13:54:21Z</cp:lastPrinted>
  <dcterms:created xsi:type="dcterms:W3CDTF">2015-09-09T11:49:35Z</dcterms:created>
  <dcterms:modified xsi:type="dcterms:W3CDTF">2016-07-20T13:55:44Z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6-8_00632_2.2016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2A10648B</vt:lpwstr>
  </property>
  <property fmtid="{D5CDD505-2E9C-101B-9397-08002B2CF9AE}" pid="9" name="Підрозділ">
    <vt:lpwstr>Первомайський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3.15.0.500</vt:lpwstr>
  </property>
</Properties>
</file>