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<sst xmlns="http://schemas.openxmlformats.org/spreadsheetml/2006/main" count="187" uniqueCount="159">
  <si>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</si>
  <si>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</si>
  <si>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</si>
  <si>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</si>
  <si>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</si>
  <si>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</si>
  <si>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</si>
  <si>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</si>
  <si>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</si>
  <si>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</si>
  <si>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</si>
  <si>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</si>
  <si>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</si>
  <si>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</si>
  <si>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</si>
  <si>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</si>
  <si>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</si>
  <si>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</si>
  <si>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</si>
  <si>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</si>
  <si>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</si>
  <si>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</si>
  <si>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</si>
  <si>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</si>
  <si>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</si>
  <si>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</si>
  <si>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</si>
  <si>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</si>
  <si>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</si>
  <si>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</si>
  <si>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</si>
  <si>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</si>
  <si>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</si>
  <si>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</si>
  <si>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</si>
  <si>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</si>
  <si>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</si>
  <si>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</si>
  <si>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</si>
  <si>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</si>
  <si>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</si>
  <si>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</si>
  <si>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</si>
  <si>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</si>
  <si>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</si>
  <si>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</si>
  <si>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</si>
  <si>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</si>
  <si>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</si>
  <si>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</si>
  <si>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</si>
  <si>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</si>
  <si>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</si>
  <si>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</si>
  <si>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</si>
  <si>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</si>
  <si>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</si>
  <si>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</si>
  <si>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</si>
  <si>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</si>
  <si>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</si>
  <si>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</si>
  <si>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</si>
  <si>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</si>
  <si>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</si>
  <si>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</si>
  <si>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</si>
  <si>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</si>
  <si>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</si>
  <si>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</si>
  <si>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</si>
  <si>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</si>
  <si>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</si>
  <si>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</si>
  <si>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</si>
  <si>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</si>
  <si>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</si>
  <si>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</si>
  <si>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</si>
  <si>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</si>
  <si>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</si>
  <si>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</si>
  <si>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</si>
  <si>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</si>
  <si>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</si>
  <si>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</si>
  <si>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</si>
  <si>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</si>
  <si>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</si>
  <si>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</si>
  <si>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</si>
  <si>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</si>
  <si>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</si>
  <si>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</si>
  <si>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</si>
  <si>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</si>
  <si>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</si>
  <si>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</si>
  <si>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</si>
  <si>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</si>
  <si>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</si>
  <si>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</si>
  <si>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</si>
  <si>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</si>
  <si>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</si>
  <si>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</si>
  <si>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</si>
  <si>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</si>
  <si>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</si>
  <si>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</si>
  <si>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</si>
  <si>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</si>
  <si>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</si>
  <si>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</si>
  <si>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</si>
  <si>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</si>
  <si>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</si>
  <si>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</si>
  <si>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</si>
  <si>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</si>
  <si>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</si>
  <si>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</si>
  <si>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</si>
  <si>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</si>
  <si>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</si>
  <si>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</si>
  <si>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</si>
  <si>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</si>
  <si>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</si>
  <si>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</si>
  <si>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</si>
  <si>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</si>
  <si>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</si>
  <si>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</si>
  <si>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</si>
  <si>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</si>
  <si>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</si>
  <si>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</si>
  <si>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</si>
  <si>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</si>
  <si>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</si>
  <si>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</si>
  <si>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</si>
  <si>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</si>
  <si>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</si>
  <si>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</si>
  <si>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</si>
  <si>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</si>
  <si>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</si>
  <si>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Васянович</t>
  </si>
  <si>
    <t>Т.Л. Карпенко</t>
  </si>
  <si>
    <t>(057-48) 3-20-70</t>
  </si>
  <si>
    <t>(057-48) 3-34-20</t>
  </si>
  <si>
    <t>inbox@pm.hr.court.gov.ua</t>
  </si>
  <si>
    <t>5 липня 2017 року</t>
  </si>
  <si>
    <t>перше півріччя 2017 року</t>
  </si>
  <si>
    <t>Первомайський міськрайонний суд Харківської області</t>
  </si>
  <si>
    <t>64107. Харківська область.м. Первомайський</t>
  </si>
  <si>
    <t>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</si>
</sst>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429</v>
      </c>
      <c r="D6" s="128">
        <f t="shared" si="0"/>
        <v>418233.8</v>
      </c>
      <c r="E6" s="128">
        <f t="shared" si="0"/>
        <v>347</v>
      </c>
      <c r="F6" s="128">
        <f t="shared" si="0"/>
        <v>344381.13999999996</v>
      </c>
      <c r="G6" s="128">
        <f t="shared" si="0"/>
        <v>16</v>
      </c>
      <c r="H6" s="128">
        <f t="shared" si="0"/>
        <v>9273.2</v>
      </c>
      <c r="I6" s="128">
        <f t="shared" si="0"/>
        <v>18</v>
      </c>
      <c r="J6" s="128">
        <f t="shared" si="0"/>
        <v>12402.98</v>
      </c>
      <c r="K6" s="128">
        <f t="shared" si="0"/>
        <v>68</v>
      </c>
      <c r="L6" s="128">
        <f t="shared" si="0"/>
        <v>58400</v>
      </c>
    </row>
    <row r="7" spans="1:12" ht="16.5" customHeight="1">
      <c r="A7" s="118">
        <v>2</v>
      </c>
      <c r="B7" s="121" t="s">
        <v>114</v>
      </c>
      <c r="C7" s="129">
        <v>216</v>
      </c>
      <c r="D7" s="129">
        <v>289593.8</v>
      </c>
      <c r="E7" s="129">
        <v>150</v>
      </c>
      <c r="F7" s="129">
        <v>224727.77</v>
      </c>
      <c r="G7" s="129">
        <v>6</v>
      </c>
      <c r="H7" s="129">
        <v>3033.2</v>
      </c>
      <c r="I7" s="129">
        <v>18</v>
      </c>
      <c r="J7" s="129">
        <v>12402.98</v>
      </c>
      <c r="K7" s="129">
        <v>62</v>
      </c>
      <c r="L7" s="129">
        <v>53760</v>
      </c>
    </row>
    <row r="8" spans="1:12" ht="16.5" customHeight="1">
      <c r="A8" s="118">
        <v>3</v>
      </c>
      <c r="B8" s="122" t="s">
        <v>115</v>
      </c>
      <c r="C8" s="129">
        <v>131</v>
      </c>
      <c r="D8" s="129">
        <v>217744.12</v>
      </c>
      <c r="E8" s="129">
        <v>124</v>
      </c>
      <c r="F8" s="129">
        <v>197822.11</v>
      </c>
      <c r="G8" s="129">
        <v>2</v>
      </c>
      <c r="H8" s="129">
        <v>1434</v>
      </c>
      <c r="I8" s="129"/>
      <c r="J8" s="129"/>
      <c r="K8" s="129">
        <v>7</v>
      </c>
      <c r="L8" s="129">
        <v>11200</v>
      </c>
    </row>
    <row r="9" spans="1:12" ht="16.5" customHeight="1">
      <c r="A9" s="118">
        <v>4</v>
      </c>
      <c r="B9" s="122" t="s">
        <v>116</v>
      </c>
      <c r="C9" s="129">
        <v>85</v>
      </c>
      <c r="D9" s="129">
        <v>71849.68</v>
      </c>
      <c r="E9" s="129">
        <v>26</v>
      </c>
      <c r="F9" s="129">
        <v>26905.66</v>
      </c>
      <c r="G9" s="129">
        <v>4</v>
      </c>
      <c r="H9" s="129">
        <v>1599.2</v>
      </c>
      <c r="I9" s="129">
        <v>18</v>
      </c>
      <c r="J9" s="129">
        <v>12402.98</v>
      </c>
      <c r="K9" s="129">
        <v>55</v>
      </c>
      <c r="L9" s="129">
        <v>42560</v>
      </c>
    </row>
    <row r="10" spans="1:12" ht="19.5" customHeight="1">
      <c r="A10" s="118">
        <v>5</v>
      </c>
      <c r="B10" s="121" t="s">
        <v>117</v>
      </c>
      <c r="C10" s="129">
        <v>66</v>
      </c>
      <c r="D10" s="129">
        <v>45120</v>
      </c>
      <c r="E10" s="129">
        <v>62</v>
      </c>
      <c r="F10" s="129">
        <v>39373.27</v>
      </c>
      <c r="G10" s="129">
        <v>1</v>
      </c>
      <c r="H10" s="129">
        <v>640</v>
      </c>
      <c r="I10" s="129"/>
      <c r="J10" s="129"/>
      <c r="K10" s="129">
        <v>3</v>
      </c>
      <c r="L10" s="129">
        <v>2880</v>
      </c>
    </row>
    <row r="11" spans="1:12" ht="19.5" customHeight="1">
      <c r="A11" s="118">
        <v>6</v>
      </c>
      <c r="B11" s="122" t="s">
        <v>118</v>
      </c>
      <c r="C11" s="129">
        <v>3</v>
      </c>
      <c r="D11" s="129">
        <v>4800</v>
      </c>
      <c r="E11" s="129">
        <v>2</v>
      </c>
      <c r="F11" s="129">
        <v>3200</v>
      </c>
      <c r="G11" s="129"/>
      <c r="H11" s="129"/>
      <c r="I11" s="129"/>
      <c r="J11" s="129"/>
      <c r="K11" s="129">
        <v>1</v>
      </c>
      <c r="L11" s="129">
        <v>1600</v>
      </c>
    </row>
    <row r="12" spans="1:12" ht="19.5" customHeight="1">
      <c r="A12" s="118">
        <v>7</v>
      </c>
      <c r="B12" s="122" t="s">
        <v>119</v>
      </c>
      <c r="C12" s="129">
        <v>63</v>
      </c>
      <c r="D12" s="129">
        <v>40320</v>
      </c>
      <c r="E12" s="129">
        <v>60</v>
      </c>
      <c r="F12" s="129">
        <v>36173.27</v>
      </c>
      <c r="G12" s="129">
        <v>1</v>
      </c>
      <c r="H12" s="129">
        <v>640</v>
      </c>
      <c r="I12" s="129"/>
      <c r="J12" s="129"/>
      <c r="K12" s="129">
        <v>2</v>
      </c>
      <c r="L12" s="129">
        <v>1280</v>
      </c>
    </row>
    <row r="13" spans="1:12" ht="15" customHeight="1">
      <c r="A13" s="118">
        <v>8</v>
      </c>
      <c r="B13" s="121" t="s">
        <v>42</v>
      </c>
      <c r="C13" s="129">
        <v>62</v>
      </c>
      <c r="D13" s="129">
        <v>39680</v>
      </c>
      <c r="E13" s="129">
        <v>58</v>
      </c>
      <c r="F13" s="129">
        <v>38080</v>
      </c>
      <c r="G13" s="129">
        <v>3</v>
      </c>
      <c r="H13" s="129">
        <v>1920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81</v>
      </c>
      <c r="D15" s="129">
        <v>40320</v>
      </c>
      <c r="E15" s="129">
        <v>74</v>
      </c>
      <c r="F15" s="129">
        <v>38360.1</v>
      </c>
      <c r="G15" s="129">
        <v>5</v>
      </c>
      <c r="H15" s="129">
        <v>2080</v>
      </c>
      <c r="I15" s="129"/>
      <c r="J15" s="129"/>
      <c r="K15" s="129">
        <v>2</v>
      </c>
      <c r="L15" s="129">
        <v>1120</v>
      </c>
    </row>
    <row r="16" spans="1:12" ht="21" customHeight="1">
      <c r="A16" s="118">
        <v>11</v>
      </c>
      <c r="B16" s="122" t="s">
        <v>118</v>
      </c>
      <c r="C16" s="129">
        <v>30</v>
      </c>
      <c r="D16" s="129">
        <v>24000</v>
      </c>
      <c r="E16" s="129">
        <v>28</v>
      </c>
      <c r="F16" s="129">
        <v>23089</v>
      </c>
      <c r="G16" s="129">
        <v>1</v>
      </c>
      <c r="H16" s="129">
        <v>800</v>
      </c>
      <c r="I16" s="129"/>
      <c r="J16" s="129"/>
      <c r="K16" s="129">
        <v>1</v>
      </c>
      <c r="L16" s="129">
        <v>800</v>
      </c>
    </row>
    <row r="17" spans="1:12" ht="21" customHeight="1">
      <c r="A17" s="118">
        <v>12</v>
      </c>
      <c r="B17" s="122" t="s">
        <v>119</v>
      </c>
      <c r="C17" s="129">
        <v>51</v>
      </c>
      <c r="D17" s="129">
        <v>16320</v>
      </c>
      <c r="E17" s="129">
        <v>46</v>
      </c>
      <c r="F17" s="129">
        <v>15271.1</v>
      </c>
      <c r="G17" s="129">
        <v>4</v>
      </c>
      <c r="H17" s="129">
        <v>1280</v>
      </c>
      <c r="I17" s="129"/>
      <c r="J17" s="129"/>
      <c r="K17" s="129">
        <v>1</v>
      </c>
      <c r="L17" s="129">
        <v>320</v>
      </c>
    </row>
    <row r="18" spans="1:12" ht="33.75" customHeight="1">
      <c r="A18" s="118">
        <v>13</v>
      </c>
      <c r="B18" s="121" t="s">
        <v>122</v>
      </c>
      <c r="C18" s="129">
        <f aca="true" t="shared" si="1" ref="C18:L18">SUM(C19:C20)</f>
        <v>4</v>
      </c>
      <c r="D18" s="129">
        <f t="shared" si="1"/>
        <v>3520</v>
      </c>
      <c r="E18" s="129">
        <f t="shared" si="1"/>
        <v>3</v>
      </c>
      <c r="F18" s="129">
        <f t="shared" si="1"/>
        <v>3840</v>
      </c>
      <c r="G18" s="129">
        <f t="shared" si="1"/>
        <v>1</v>
      </c>
      <c r="H18" s="129">
        <f t="shared" si="1"/>
        <v>1600</v>
      </c>
      <c r="I18" s="129">
        <f t="shared" si="1"/>
        <v>0</v>
      </c>
      <c r="J18" s="129">
        <f t="shared" si="1"/>
        <v>0</v>
      </c>
      <c r="K18" s="129">
        <f t="shared" si="1"/>
        <v>0</v>
      </c>
      <c r="L18" s="129">
        <f t="shared" si="1"/>
        <v>0</v>
      </c>
    </row>
    <row r="19" spans="1:12" ht="14.25" customHeight="1">
      <c r="A19" s="118">
        <v>14</v>
      </c>
      <c r="B19" s="121" t="s">
        <v>1</v>
      </c>
      <c r="C19" s="129">
        <v>3</v>
      </c>
      <c r="D19" s="129">
        <v>1920</v>
      </c>
      <c r="E19" s="129">
        <v>3</v>
      </c>
      <c r="F19" s="129">
        <v>3840</v>
      </c>
      <c r="G19" s="129"/>
      <c r="H19" s="129"/>
      <c r="I19" s="129"/>
      <c r="J19" s="129"/>
      <c r="K19" s="129"/>
      <c r="L19" s="129"/>
    </row>
    <row r="20" spans="1:12" ht="23.25" customHeight="1">
      <c r="A20" s="118">
        <v>15</v>
      </c>
      <c r="B20" s="121" t="s">
        <v>2</v>
      </c>
      <c r="C20" s="129">
        <v>1</v>
      </c>
      <c r="D20" s="129">
        <v>1600</v>
      </c>
      <c r="E20" s="129"/>
      <c r="F20" s="129"/>
      <c r="G20" s="129">
        <v>1</v>
      </c>
      <c r="H20" s="129">
        <v>1600</v>
      </c>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23</v>
      </c>
      <c r="D34" s="128">
        <f t="shared" si="3"/>
        <v>15680</v>
      </c>
      <c r="E34" s="128">
        <f t="shared" si="3"/>
        <v>13</v>
      </c>
      <c r="F34" s="128">
        <f t="shared" si="3"/>
        <v>9280</v>
      </c>
      <c r="G34" s="128">
        <f t="shared" si="3"/>
        <v>2</v>
      </c>
      <c r="H34" s="128">
        <f t="shared" si="3"/>
        <v>1280</v>
      </c>
      <c r="I34" s="128">
        <f t="shared" si="3"/>
        <v>0</v>
      </c>
      <c r="J34" s="128">
        <f t="shared" si="3"/>
        <v>0</v>
      </c>
      <c r="K34" s="128">
        <f t="shared" si="3"/>
        <v>8</v>
      </c>
      <c r="L34" s="128">
        <f t="shared" si="3"/>
        <v>5120</v>
      </c>
    </row>
    <row r="35" spans="1:12" ht="24" customHeight="1">
      <c r="A35" s="118">
        <v>30</v>
      </c>
      <c r="B35" s="121" t="s">
        <v>131</v>
      </c>
      <c r="C35" s="129">
        <f aca="true" t="shared" si="4" ref="C35:L35">SUM(C36,C39)</f>
        <v>23</v>
      </c>
      <c r="D35" s="129">
        <f t="shared" si="4"/>
        <v>15680</v>
      </c>
      <c r="E35" s="129">
        <f t="shared" si="4"/>
        <v>13</v>
      </c>
      <c r="F35" s="129">
        <f t="shared" si="4"/>
        <v>9280</v>
      </c>
      <c r="G35" s="129">
        <f t="shared" si="4"/>
        <v>2</v>
      </c>
      <c r="H35" s="129">
        <f t="shared" si="4"/>
        <v>1280</v>
      </c>
      <c r="I35" s="129">
        <f t="shared" si="4"/>
        <v>0</v>
      </c>
      <c r="J35" s="129">
        <f t="shared" si="4"/>
        <v>0</v>
      </c>
      <c r="K35" s="129">
        <f t="shared" si="4"/>
        <v>8</v>
      </c>
      <c r="L35" s="129">
        <f t="shared" si="4"/>
        <v>5120</v>
      </c>
    </row>
    <row r="36" spans="1:12" ht="19.5" customHeight="1">
      <c r="A36" s="118">
        <v>31</v>
      </c>
      <c r="B36" s="121" t="s">
        <v>132</v>
      </c>
      <c r="C36" s="129">
        <v>6</v>
      </c>
      <c r="D36" s="129">
        <v>3840</v>
      </c>
      <c r="E36" s="129">
        <v>2</v>
      </c>
      <c r="F36" s="129">
        <v>1280</v>
      </c>
      <c r="G36" s="129">
        <v>2</v>
      </c>
      <c r="H36" s="129">
        <v>1280</v>
      </c>
      <c r="I36" s="129"/>
      <c r="J36" s="129"/>
      <c r="K36" s="129">
        <v>2</v>
      </c>
      <c r="L36" s="129">
        <v>1280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3840</v>
      </c>
      <c r="E38" s="129">
        <v>2</v>
      </c>
      <c r="F38" s="129">
        <v>1280</v>
      </c>
      <c r="G38" s="129">
        <v>2</v>
      </c>
      <c r="H38" s="129">
        <v>1280</v>
      </c>
      <c r="I38" s="129"/>
      <c r="J38" s="129"/>
      <c r="K38" s="129">
        <v>2</v>
      </c>
      <c r="L38" s="129">
        <v>1280</v>
      </c>
    </row>
    <row r="39" spans="1:12" ht="21" customHeight="1">
      <c r="A39" s="118">
        <v>34</v>
      </c>
      <c r="B39" s="121" t="s">
        <v>134</v>
      </c>
      <c r="C39" s="129">
        <v>17</v>
      </c>
      <c r="D39" s="129">
        <v>11840</v>
      </c>
      <c r="E39" s="129">
        <v>11</v>
      </c>
      <c r="F39" s="129">
        <v>8000</v>
      </c>
      <c r="G39" s="129"/>
      <c r="H39" s="129"/>
      <c r="I39" s="129"/>
      <c r="J39" s="129"/>
      <c r="K39" s="129">
        <v>6</v>
      </c>
      <c r="L39" s="129">
        <v>3840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16</v>
      </c>
      <c r="D41" s="129">
        <v>10240</v>
      </c>
      <c r="E41" s="129">
        <v>10</v>
      </c>
      <c r="F41" s="129">
        <v>6400</v>
      </c>
      <c r="G41" s="129"/>
      <c r="H41" s="129"/>
      <c r="I41" s="129"/>
      <c r="J41" s="129"/>
      <c r="K41" s="129">
        <v>6</v>
      </c>
      <c r="L41" s="129">
        <v>3840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18</v>
      </c>
      <c r="D45" s="128">
        <f t="shared" si="5"/>
        <v>748.8</v>
      </c>
      <c r="E45" s="128">
        <f t="shared" si="5"/>
        <v>18</v>
      </c>
      <c r="F45" s="128">
        <f t="shared" si="5"/>
        <v>1142.75</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6</v>
      </c>
      <c r="D46" s="129">
        <v>28.8</v>
      </c>
      <c r="E46" s="129">
        <v>6</v>
      </c>
      <c r="F46" s="129">
        <v>72</v>
      </c>
      <c r="G46" s="129"/>
      <c r="H46" s="129"/>
      <c r="I46" s="129"/>
      <c r="J46" s="129"/>
      <c r="K46" s="129"/>
      <c r="L46" s="129"/>
    </row>
    <row r="47" spans="1:12" ht="21" customHeight="1">
      <c r="A47" s="118">
        <v>42</v>
      </c>
      <c r="B47" s="121" t="s">
        <v>21</v>
      </c>
      <c r="C47" s="129">
        <v>6</v>
      </c>
      <c r="D47" s="129">
        <v>288</v>
      </c>
      <c r="E47" s="129">
        <v>6</v>
      </c>
      <c r="F47" s="129">
        <v>288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432</v>
      </c>
      <c r="E49" s="129">
        <v>6</v>
      </c>
      <c r="F49" s="129">
        <v>782.75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167</v>
      </c>
      <c r="D52" s="128">
        <v>53395.6</v>
      </c>
      <c r="E52" s="128">
        <v>62</v>
      </c>
      <c r="F52" s="128">
        <v>20160</v>
      </c>
      <c r="G52" s="128"/>
      <c r="H52" s="128"/>
      <c r="I52" s="128">
        <v>167</v>
      </c>
      <c r="J52" s="128">
        <v>53395.6</v>
      </c>
      <c r="K52" s="129"/>
      <c r="L52" s="128"/>
    </row>
    <row r="53" spans="1:12" ht="15">
      <c r="A53" s="118">
        <v>48</v>
      </c>
      <c r="B53" s="119" t="s">
        <v>129</v>
      </c>
      <c r="C53" s="128">
        <f aca="true" t="shared" si="6" ref="C53:L53">SUM(C6,C25,C34,C45,C52)</f>
        <v>637</v>
      </c>
      <c r="D53" s="128">
        <f t="shared" si="6"/>
        <v>488058.19999999995</v>
      </c>
      <c r="E53" s="128">
        <f t="shared" si="6"/>
        <v>440</v>
      </c>
      <c r="F53" s="128">
        <f t="shared" si="6"/>
        <v>374963.88999999996</v>
      </c>
      <c r="G53" s="128">
        <f t="shared" si="6"/>
        <v>18</v>
      </c>
      <c r="H53" s="128">
        <f t="shared" si="6"/>
        <v>10553.2</v>
      </c>
      <c r="I53" s="128">
        <f t="shared" si="6"/>
        <v>185</v>
      </c>
      <c r="J53" s="128">
        <f t="shared" si="6"/>
        <v>65798.58</v>
      </c>
      <c r="K53" s="128">
        <f t="shared" si="6"/>
        <v>76</v>
      </c>
      <c r="L53" s="128">
        <f t="shared" si="6"/>
        <v>63520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&amp;L1485C8F3&amp;CФорма № 10, Підрозділ: Первомайський міськрайонний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&amp;L1485C8F3&amp;CФорма № 10, Підрозділ: Первомайський міськрайонний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76</v>
      </c>
      <c r="F4" s="124">
        <f>SUM(F5:F25)</f>
        <v>63520</v>
      </c>
    </row>
    <row r="5" spans="1:6" ht="20.25" customHeight="1">
      <c r="A5" s="98">
        <v>2</v>
      </c>
      <c r="B5" s="147" t="s">
        <v>97</v>
      </c>
      <c r="C5" s="148"/>
      <c r="D5" s="149"/>
      <c r="E5" s="125"/>
      <c r="F5" s="126"/>
    </row>
    <row r="6" spans="1:6" ht="28.5" customHeight="1">
      <c r="A6" s="98">
        <v>3</v>
      </c>
      <c r="B6" s="147" t="s">
        <v>98</v>
      </c>
      <c r="C6" s="148"/>
      <c r="D6" s="149"/>
      <c r="E6" s="125"/>
      <c r="F6" s="126"/>
    </row>
    <row r="7" spans="1:6" ht="20.25" customHeight="1">
      <c r="A7" s="98">
        <v>4</v>
      </c>
      <c r="B7" s="147" t="s">
        <v>99</v>
      </c>
      <c r="C7" s="148"/>
      <c r="D7" s="149"/>
      <c r="E7" s="125">
        <v>55</v>
      </c>
      <c r="F7" s="126">
        <v>36160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c r="F10" s="126"/>
    </row>
    <row r="11" spans="1:6" ht="18.75" customHeight="1">
      <c r="A11" s="98">
        <v>8</v>
      </c>
      <c r="B11" s="147" t="s">
        <v>103</v>
      </c>
      <c r="C11" s="148"/>
      <c r="D11" s="149"/>
      <c r="E11" s="125"/>
      <c r="F11" s="126"/>
    </row>
    <row r="12" spans="1:6" ht="29.25" customHeight="1">
      <c r="A12" s="98">
        <v>9</v>
      </c>
      <c r="B12" s="147" t="s">
        <v>82</v>
      </c>
      <c r="C12" s="148"/>
      <c r="D12" s="149"/>
      <c r="E12" s="125">
        <v>3</v>
      </c>
      <c r="F12" s="126">
        <v>1600</v>
      </c>
    </row>
    <row r="13" spans="1:6" ht="20.25" customHeight="1">
      <c r="A13" s="98">
        <v>10</v>
      </c>
      <c r="B13" s="147" t="s">
        <v>104</v>
      </c>
      <c r="C13" s="148"/>
      <c r="D13" s="149"/>
      <c r="E13" s="125">
        <v>5</v>
      </c>
      <c r="F13" s="126">
        <v>10560</v>
      </c>
    </row>
    <row r="14" spans="1:6" ht="21" customHeight="1">
      <c r="A14" s="98">
        <v>11</v>
      </c>
      <c r="B14" s="147" t="s">
        <v>105</v>
      </c>
      <c r="C14" s="148"/>
      <c r="D14" s="149"/>
      <c r="E14" s="125">
        <v>2</v>
      </c>
      <c r="F14" s="126">
        <v>1280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v>
      </c>
      <c r="F17" s="126">
        <v>1920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2</v>
      </c>
      <c r="F20" s="126">
        <v>2400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v>4</v>
      </c>
      <c r="F23" s="126">
        <v>6400</v>
      </c>
    </row>
    <row r="24" spans="1:6" ht="30" customHeight="1">
      <c r="A24" s="98">
        <v>21</v>
      </c>
      <c r="B24" s="147" t="s">
        <v>145</v>
      </c>
      <c r="C24" s="148"/>
      <c r="D24" s="149"/>
      <c r="E24" s="125">
        <v>2</v>
      </c>
      <c r="F24" s="126">
        <v>3200</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152</v>
      </c>
      <c r="D33" s="146"/>
      <c r="E33" s="89"/>
      <c r="I33" s="112"/>
      <c r="J33" s="112"/>
      <c r="K33" s="112"/>
    </row>
    <row r="34" spans="1:11" ht="15.75" customHeight="1">
      <c r="A34" s="113"/>
      <c r="B34" s="67" t="s">
        <v>93</v>
      </c>
      <c r="C34" s="146" t="s">
        <v>153</v>
      </c>
      <c r="D34" s="146"/>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&amp;L1485C8F3&amp;CФорма № 10, Підрозділ: Первомайський міськрайонний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155</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156</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157</v>
      </c>
      <c r="E39" s="169"/>
      <c r="F39" s="169"/>
      <c r="G39" s="169"/>
      <c r="H39" s="170"/>
      <c r="I39" s="10"/>
    </row>
    <row r="40" spans="1:9" ht="12.75" customHeight="1">
      <c r="A40" s="12"/>
      <c r="B40" s="14"/>
      <c r="C40" s="10"/>
      <c r="D40" s="10"/>
      <c r="E40" s="10"/>
      <c r="F40" s="10"/>
      <c r="G40" s="10"/>
      <c r="H40" s="12"/>
      <c r="I40" s="10"/>
    </row>
    <row r="41" spans="1:8" ht="12.75" customHeight="1">
      <c r="A41" s="12"/>
      <c r="B41" s="175" t="s">
        <v>158</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18</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&amp;L1485C8F3&amp;C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2017-07-13T13:30:47Z</cp:lastPrinted>
  <dcterms:created xsi:type="dcterms:W3CDTF">2015-09-09T10:27:37Z</dcterms:created>
  <dcterms:modified xsi:type="dcterms:W3CDTF">2017-07-13T13:32:25Z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10_00632_2.2017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1485C8F3</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3.19.4.1824</vt:lpwstr>
  </property>
</Properties>
</file>