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<sst xmlns="http://schemas.openxmlformats.org/spreadsheetml/2006/main" count="152" uniqueCount="127">
  <si>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</si>
  <si>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</si>
  <si>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</si>
  <si>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</si>
  <si>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</si>
  <si>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</si>
  <si>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</si>
  <si>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</si>
  <si>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</si>
  <si>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</si>
  <si>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</si>
  <si>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</si>
  <si>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</si>
  <si>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</si>
  <si>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</si>
  <si>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</si>
  <si>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</si>
  <si>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</si>
  <si>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</si>
  <si>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</si>
  <si>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</si>
  <si>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</si>
  <si>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</si>
  <si>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</si>
  <si>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</si>
  <si>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</si>
  <si>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</si>
  <si>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</si>
  <si>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</si>
  <si>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</si>
  <si>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</si>
  <si>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</si>
  <si>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</si>
  <si>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</si>
  <si>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</si>
  <si>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</si>
  <si>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</si>
  <si>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</si>
  <si>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</si>
  <si>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</si>
  <si>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</si>
  <si>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</si>
  <si>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</si>
  <si>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</si>
  <si>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</si>
  <si>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</si>
  <si>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</si>
  <si>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</si>
  <si>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</si>
  <si>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</si>
  <si>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</si>
  <si>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</si>
  <si>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</si>
  <si>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</si>
  <si>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</si>
  <si>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</si>
  <si>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</si>
  <si>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</si>
  <si>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</si>
  <si>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</si>
  <si>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</si>
  <si>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</si>
  <si>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</si>
  <si>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</si>
  <si>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</si>
  <si>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</si>
  <si>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</si>
  <si>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</si>
  <si>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</si>
  <si>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</si>
  <si>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</si>
  <si>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</si>
  <si>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</si>
  <si>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</si>
  <si>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</si>
  <si>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</si>
  <si>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</si>
  <si>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</si>
  <si>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</si>
  <si>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</si>
  <si>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</si>
  <si>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</si>
  <si>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</si>
  <si>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</si>
  <si>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</si>
  <si>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</si>
  <si>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</si>
  <si>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</si>
  <si>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</si>
  <si>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</si>
  <si>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</si>
  <si>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</si>
  <si>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</si>
  <si>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</si>
  <si>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</si>
  <si>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</si>
  <si>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</si>
  <si>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</si>
  <si>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</si>
  <si>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</si>
  <si>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</si>
  <si>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</si>
  <si>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</si>
  <si>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</si>
  <si>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</si>
  <si>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</si>
  <si>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</si>
  <si>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</si>
  <si>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</si>
  <si>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</si>
  <si>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</si>
  <si>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</si>
  <si>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</si>
  <si>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</si>
  <si>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</si>
  <si>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</si>
  <si>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2018 рік</t>
  </si>
  <si>
    <t>Первомайський міськрайонний суд Харківської області</t>
  </si>
  <si>
    <t>64107. Харківська область.м. Первомайський</t>
  </si>
  <si>
    <t>вул. Соборна</t>
  </si>
  <si>
    <t/>
  </si>
  <si>
    <t>М.М. Босняк</t>
  </si>
  <si>
    <t>Т.Л. Карпенко</t>
  </si>
  <si>
    <t>(057-48) 3-20-70</t>
  </si>
  <si>
    <t>(057-48) 3-34-20</t>
  </si>
  <si>
    <t>inbox@pm.hr.court.gov.ua</t>
  </si>
  <si>
    <t>3 січня 2019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</si>
</sst>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&amp;LF23F5A4C&amp;C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1417</v>
      </c>
      <c r="D6" s="96">
        <f>SUM(D7,D10,D13,D14,D15,D20,D23,D24,D18,D19)</f>
        <v>1155133.6500000008</v>
      </c>
      <c r="E6" s="96">
        <f>SUM(E7,E10,E13,E14,E15,E20,E23,E24,E18,E19)</f>
        <v>966</v>
      </c>
      <c r="F6" s="96">
        <f>SUM(F7,F10,F13,F14,F15,F20,F23,F24,F18,F19)</f>
        <v>1007081.8599999999</v>
      </c>
      <c r="G6" s="96">
        <f>SUM(G7,G10,G13,G14,G15,G20,G23,G24,G18,G19)</f>
        <v>67</v>
      </c>
      <c r="H6" s="96">
        <f>SUM(H7,H10,H13,H14,H15,H20,H23,H24,H18,H19)</f>
        <v>64303.09</v>
      </c>
      <c r="I6" s="96">
        <f>SUM(I7,I10,I13,I14,I15,I20,I23,I24,I18,I19)</f>
        <v>171</v>
      </c>
      <c r="J6" s="96">
        <f>SUM(J7,J10,J13,J14,J15,J20,J23,J24,J18,J19)</f>
        <v>82231.72000000002</v>
      </c>
      <c r="K6" s="96">
        <f>SUM(K7,K10,K13,K14,K15,K20,K23,K24,K18,K19)</f>
        <v>229</v>
      </c>
      <c r="L6" s="96">
        <f>SUM(L7,L10,L13,L14,L15,L20,L23,L24,L18,L19)</f>
        <v>119740.5700000001</v>
      </c>
    </row>
    <row r="7" spans="1:12" ht="16.5" customHeight="1">
      <c r="A7" s="87">
        <v>2</v>
      </c>
      <c r="B7" s="90" t="s">
        <v>75</v>
      </c>
      <c r="C7" s="97">
        <v>464</v>
      </c>
      <c r="D7" s="97">
        <v>653804.770000001</v>
      </c>
      <c r="E7" s="97">
        <v>301</v>
      </c>
      <c r="F7" s="97">
        <v>557725.33</v>
      </c>
      <c r="G7" s="97">
        <v>17</v>
      </c>
      <c r="H7" s="97">
        <v>24560.55</v>
      </c>
      <c r="I7" s="97">
        <v>61</v>
      </c>
      <c r="J7" s="97">
        <v>42738.12</v>
      </c>
      <c r="K7" s="97">
        <v>95</v>
      </c>
      <c r="L7" s="97">
        <v>73047.5700000001</v>
      </c>
    </row>
    <row r="8" spans="1:12" ht="16.5" customHeight="1">
      <c r="A8" s="87">
        <v>3</v>
      </c>
      <c r="B8" s="91" t="s">
        <v>76</v>
      </c>
      <c r="C8" s="97">
        <v>237</v>
      </c>
      <c r="D8" s="97">
        <v>433524.57</v>
      </c>
      <c r="E8" s="97">
        <v>218</v>
      </c>
      <c r="F8" s="97">
        <v>437037.27</v>
      </c>
      <c r="G8" s="97">
        <v>9</v>
      </c>
      <c r="H8" s="97">
        <v>14700.52</v>
      </c>
      <c r="I8" s="97">
        <v>12</v>
      </c>
      <c r="J8" s="97">
        <v>11240.4</v>
      </c>
      <c r="K8" s="97">
        <v>5</v>
      </c>
      <c r="L8" s="97">
        <v>8810</v>
      </c>
    </row>
    <row r="9" spans="1:12" ht="16.5" customHeight="1">
      <c r="A9" s="87">
        <v>4</v>
      </c>
      <c r="B9" s="91" t="s">
        <v>77</v>
      </c>
      <c r="C9" s="97">
        <v>227</v>
      </c>
      <c r="D9" s="97">
        <v>220280.2</v>
      </c>
      <c r="E9" s="97">
        <v>83</v>
      </c>
      <c r="F9" s="97">
        <v>120688.06</v>
      </c>
      <c r="G9" s="97">
        <v>8</v>
      </c>
      <c r="H9" s="97">
        <v>9860.03</v>
      </c>
      <c r="I9" s="97">
        <v>49</v>
      </c>
      <c r="J9" s="97">
        <v>31497.72</v>
      </c>
      <c r="K9" s="97">
        <v>90</v>
      </c>
      <c r="L9" s="97">
        <v>64237.5700000001</v>
      </c>
    </row>
    <row r="10" spans="1:12" ht="19.5" customHeight="1">
      <c r="A10" s="87">
        <v>5</v>
      </c>
      <c r="B10" s="90" t="s">
        <v>78</v>
      </c>
      <c r="C10" s="97">
        <v>278</v>
      </c>
      <c r="D10" s="97">
        <v>251913.6</v>
      </c>
      <c r="E10" s="97">
        <v>198</v>
      </c>
      <c r="F10" s="97">
        <v>244435.3</v>
      </c>
      <c r="G10" s="97">
        <v>19</v>
      </c>
      <c r="H10" s="97">
        <v>25391.34</v>
      </c>
      <c r="I10" s="97">
        <v>38</v>
      </c>
      <c r="J10" s="97">
        <v>25178.4</v>
      </c>
      <c r="K10" s="97">
        <v>29</v>
      </c>
      <c r="L10" s="97">
        <v>23610.8</v>
      </c>
    </row>
    <row r="11" spans="1:12" ht="19.5" customHeight="1">
      <c r="A11" s="87">
        <v>6</v>
      </c>
      <c r="B11" s="91" t="s">
        <v>79</v>
      </c>
      <c r="C11" s="97">
        <v>54</v>
      </c>
      <c r="D11" s="97">
        <v>95148</v>
      </c>
      <c r="E11" s="97">
        <v>49</v>
      </c>
      <c r="F11" s="97">
        <v>134748</v>
      </c>
      <c r="G11" s="97">
        <v>2</v>
      </c>
      <c r="H11" s="97">
        <v>12577.97</v>
      </c>
      <c r="I11" s="97">
        <v>1</v>
      </c>
      <c r="J11" s="97">
        <v>704.8</v>
      </c>
      <c r="K11" s="97">
        <v>3</v>
      </c>
      <c r="L11" s="97">
        <v>5286</v>
      </c>
    </row>
    <row r="12" spans="1:12" ht="19.5" customHeight="1">
      <c r="A12" s="87">
        <v>7</v>
      </c>
      <c r="B12" s="91" t="s">
        <v>80</v>
      </c>
      <c r="C12" s="97">
        <v>224</v>
      </c>
      <c r="D12" s="97">
        <v>156765.6</v>
      </c>
      <c r="E12" s="97">
        <v>149</v>
      </c>
      <c r="F12" s="97">
        <v>109687.3</v>
      </c>
      <c r="G12" s="97">
        <v>17</v>
      </c>
      <c r="H12" s="97">
        <v>12813.37</v>
      </c>
      <c r="I12" s="97">
        <v>37</v>
      </c>
      <c r="J12" s="97">
        <v>24473.6</v>
      </c>
      <c r="K12" s="97">
        <v>26</v>
      </c>
      <c r="L12" s="97">
        <v>18324.8</v>
      </c>
    </row>
    <row r="13" spans="1:12" ht="15" customHeight="1">
      <c r="A13" s="87">
        <v>8</v>
      </c>
      <c r="B13" s="90" t="s">
        <v>18</v>
      </c>
      <c r="C13" s="97">
        <v>192</v>
      </c>
      <c r="D13" s="97">
        <v>135321.6</v>
      </c>
      <c r="E13" s="97">
        <v>177</v>
      </c>
      <c r="F13" s="97">
        <v>126448.85</v>
      </c>
      <c r="G13" s="97">
        <v>11</v>
      </c>
      <c r="H13" s="97">
        <v>6695.6</v>
      </c>
      <c r="I13" s="97">
        <v>2</v>
      </c>
      <c r="J13" s="97">
        <v>1409.6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>
        <v>1</v>
      </c>
      <c r="D14" s="97">
        <v>4481.48</v>
      </c>
      <c r="E14" s="97">
        <v>1</v>
      </c>
      <c r="F14" s="97">
        <v>4481.48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105</v>
      </c>
      <c r="D15" s="97">
        <v>43169.0000000001</v>
      </c>
      <c r="E15" s="97">
        <v>87</v>
      </c>
      <c r="F15" s="97">
        <v>36637.3000000001</v>
      </c>
      <c r="G15" s="97">
        <v>9</v>
      </c>
      <c r="H15" s="97">
        <v>4484</v>
      </c>
      <c r="I15" s="97">
        <v>1</v>
      </c>
      <c r="J15" s="97">
        <v>320</v>
      </c>
      <c r="K15" s="97">
        <v>8</v>
      </c>
      <c r="L15" s="97">
        <v>5462.2</v>
      </c>
    </row>
    <row r="16" spans="1:12" ht="21" customHeight="1">
      <c r="A16" s="87">
        <v>11</v>
      </c>
      <c r="B16" s="91" t="s">
        <v>79</v>
      </c>
      <c r="C16" s="97">
        <v>13</v>
      </c>
      <c r="D16" s="97">
        <v>11453</v>
      </c>
      <c r="E16" s="97">
        <v>6</v>
      </c>
      <c r="F16" s="97">
        <v>7048</v>
      </c>
      <c r="G16" s="97">
        <v>2</v>
      </c>
      <c r="H16" s="97">
        <v>1762</v>
      </c>
      <c r="I16" s="97"/>
      <c r="J16" s="97"/>
      <c r="K16" s="97">
        <v>5</v>
      </c>
      <c r="L16" s="97">
        <v>4405</v>
      </c>
    </row>
    <row r="17" spans="1:12" ht="21" customHeight="1">
      <c r="A17" s="87">
        <v>12</v>
      </c>
      <c r="B17" s="91" t="s">
        <v>80</v>
      </c>
      <c r="C17" s="97">
        <v>92</v>
      </c>
      <c r="D17" s="97">
        <v>31716</v>
      </c>
      <c r="E17" s="97">
        <v>81</v>
      </c>
      <c r="F17" s="97">
        <v>29589.3</v>
      </c>
      <c r="G17" s="97">
        <v>7</v>
      </c>
      <c r="H17" s="97">
        <v>2722</v>
      </c>
      <c r="I17" s="97">
        <v>1</v>
      </c>
      <c r="J17" s="97">
        <v>320</v>
      </c>
      <c r="K17" s="97">
        <v>3</v>
      </c>
      <c r="L17" s="97">
        <v>1057.2</v>
      </c>
    </row>
    <row r="18" spans="1:12" ht="21" customHeight="1">
      <c r="A18" s="87">
        <v>13</v>
      </c>
      <c r="B18" s="99" t="s">
        <v>107</v>
      </c>
      <c r="C18" s="97">
        <v>374</v>
      </c>
      <c r="D18" s="97">
        <v>65562.1999999999</v>
      </c>
      <c r="E18" s="97">
        <v>199</v>
      </c>
      <c r="F18" s="97">
        <v>36472.6</v>
      </c>
      <c r="G18" s="97">
        <v>11</v>
      </c>
      <c r="H18" s="97">
        <v>3171.6</v>
      </c>
      <c r="I18" s="97">
        <v>69</v>
      </c>
      <c r="J18" s="97">
        <v>12585.6</v>
      </c>
      <c r="K18" s="97">
        <v>96</v>
      </c>
      <c r="L18" s="97">
        <v>16915.2</v>
      </c>
    </row>
    <row r="19" spans="1:12" ht="21" customHeight="1">
      <c r="A19" s="87">
        <v>14</v>
      </c>
      <c r="B19" s="99" t="s">
        <v>108</v>
      </c>
      <c r="C19" s="97">
        <v>2</v>
      </c>
      <c r="D19" s="97">
        <v>176.2</v>
      </c>
      <c r="E19" s="97">
        <v>2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>SUM(C21:C22)</f>
        <v>1</v>
      </c>
      <c r="D20" s="97">
        <f>SUM(D21:D22)</f>
        <v>704.8</v>
      </c>
      <c r="E20" s="97">
        <f>SUM(E21:E22)</f>
        <v>1</v>
      </c>
      <c r="F20" s="97">
        <f>SUM(F21:F22)</f>
        <v>704.8</v>
      </c>
      <c r="G20" s="97">
        <f>SUM(G21:G22)</f>
        <v>0</v>
      </c>
      <c r="H20" s="97">
        <f>SUM(H21:H22)</f>
        <v>0</v>
      </c>
      <c r="I20" s="97">
        <f>SUM(I21:I22)</f>
        <v>0</v>
      </c>
      <c r="J20" s="97">
        <f>SUM(J21:J22)</f>
        <v>0</v>
      </c>
      <c r="K20" s="97">
        <f>SUM(K21:K22)</f>
        <v>0</v>
      </c>
      <c r="L20" s="97">
        <f>SUM(L21:L22)</f>
        <v>0</v>
      </c>
    </row>
    <row r="21" spans="1:12" ht="14.25" customHeight="1">
      <c r="A21" s="87">
        <v>16</v>
      </c>
      <c r="B21" s="100" t="s">
        <v>1</v>
      </c>
      <c r="C21" s="97">
        <v>1</v>
      </c>
      <c r="D21" s="97">
        <v>704.8</v>
      </c>
      <c r="E21" s="97">
        <v>1</v>
      </c>
      <c r="F21" s="97">
        <v>704.8</v>
      </c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8</v>
      </c>
      <c r="D38" s="96">
        <f>SUM(D39,D46,D47,D48)</f>
        <v>5638.4</v>
      </c>
      <c r="E38" s="96">
        <f>SUM(E39,E46,E47,E48)</f>
        <v>5</v>
      </c>
      <c r="F38" s="96">
        <f>SUM(F39,F46,F47,F48)</f>
        <v>3171.6</v>
      </c>
      <c r="G38" s="96">
        <f>SUM(G39,G46,G47,G48)</f>
        <v>0</v>
      </c>
      <c r="H38" s="96">
        <f>SUM(H39,H46,H47,H48)</f>
        <v>0</v>
      </c>
      <c r="I38" s="96">
        <f>SUM(I39,I46,I47,I48)</f>
        <v>0</v>
      </c>
      <c r="J38" s="96">
        <f>SUM(J39,J46,J47,J48)</f>
        <v>0</v>
      </c>
      <c r="K38" s="96">
        <f>SUM(K39,K46,K47,K48)</f>
        <v>3</v>
      </c>
      <c r="L38" s="96">
        <f>SUM(L39,L46,L47,L48)</f>
        <v>2114.4</v>
      </c>
    </row>
    <row r="39" spans="1:12" ht="24" customHeight="1">
      <c r="A39" s="87">
        <v>34</v>
      </c>
      <c r="B39" s="90" t="s">
        <v>86</v>
      </c>
      <c r="C39" s="97">
        <f>SUM(C40,C43)</f>
        <v>8</v>
      </c>
      <c r="D39" s="97">
        <f>SUM(D40,D43)</f>
        <v>5638.4</v>
      </c>
      <c r="E39" s="97">
        <f>SUM(E40,E43)</f>
        <v>5</v>
      </c>
      <c r="F39" s="97">
        <f>SUM(F40,F43)</f>
        <v>3171.6</v>
      </c>
      <c r="G39" s="97">
        <f>SUM(G40,G43)</f>
        <v>0</v>
      </c>
      <c r="H39" s="97">
        <f>SUM(H40,H43)</f>
        <v>0</v>
      </c>
      <c r="I39" s="97">
        <f>SUM(I40,I43)</f>
        <v>0</v>
      </c>
      <c r="J39" s="97">
        <f>SUM(J40,J43)</f>
        <v>0</v>
      </c>
      <c r="K39" s="97">
        <f>SUM(K40,K43)</f>
        <v>3</v>
      </c>
      <c r="L39" s="97">
        <f>SUM(L40,L43)</f>
        <v>2114.4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8</v>
      </c>
      <c r="D43" s="97">
        <v>5638.4</v>
      </c>
      <c r="E43" s="97">
        <v>5</v>
      </c>
      <c r="F43" s="97">
        <v>3171.6</v>
      </c>
      <c r="G43" s="97"/>
      <c r="H43" s="97"/>
      <c r="I43" s="97"/>
      <c r="J43" s="97"/>
      <c r="K43" s="97">
        <v>3</v>
      </c>
      <c r="L43" s="97">
        <v>2114.4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8</v>
      </c>
      <c r="D45" s="97">
        <v>5638.4</v>
      </c>
      <c r="E45" s="97">
        <v>5</v>
      </c>
      <c r="F45" s="97">
        <v>3171.6</v>
      </c>
      <c r="G45" s="97"/>
      <c r="H45" s="97"/>
      <c r="I45" s="97"/>
      <c r="J45" s="97"/>
      <c r="K45" s="97">
        <v>3</v>
      </c>
      <c r="L45" s="97">
        <v>2114.4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13</v>
      </c>
      <c r="D49" s="96">
        <f>SUM(D50:D53)</f>
        <v>211.45</v>
      </c>
      <c r="E49" s="96">
        <f>SUM(E50:E53)</f>
        <v>13</v>
      </c>
      <c r="F49" s="96">
        <f>SUM(F50:F53)</f>
        <v>238.39</v>
      </c>
      <c r="G49" s="96">
        <f>SUM(G50:G53)</f>
        <v>0</v>
      </c>
      <c r="H49" s="96">
        <f>SUM(H50:H53)</f>
        <v>0</v>
      </c>
      <c r="I49" s="96">
        <f>SUM(I50:I53)</f>
        <v>2</v>
      </c>
      <c r="J49" s="96">
        <f>SUM(J50:J53)</f>
        <v>58.16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11</v>
      </c>
      <c r="D50" s="97">
        <v>105.73</v>
      </c>
      <c r="E50" s="97">
        <v>11</v>
      </c>
      <c r="F50" s="97">
        <v>132.63</v>
      </c>
      <c r="G50" s="97"/>
      <c r="H50" s="97"/>
      <c r="I50" s="97">
        <v>1</v>
      </c>
      <c r="J50" s="97">
        <v>5.3</v>
      </c>
      <c r="K50" s="97"/>
      <c r="L50" s="97"/>
    </row>
    <row r="51" spans="1:12" ht="27" customHeight="1">
      <c r="A51" s="87">
        <v>46</v>
      </c>
      <c r="B51" s="90" t="s">
        <v>10</v>
      </c>
      <c r="C51" s="97">
        <v>2</v>
      </c>
      <c r="D51" s="97">
        <v>105.72</v>
      </c>
      <c r="E51" s="97">
        <v>2</v>
      </c>
      <c r="F51" s="97">
        <v>105.76</v>
      </c>
      <c r="G51" s="97"/>
      <c r="H51" s="97"/>
      <c r="I51" s="97">
        <v>1</v>
      </c>
      <c r="J51" s="97">
        <v>52.86</v>
      </c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254</v>
      </c>
      <c r="D54" s="96">
        <v>89509.5999999998</v>
      </c>
      <c r="E54" s="96">
        <v>112</v>
      </c>
      <c r="F54" s="96">
        <v>39468.8000000001</v>
      </c>
      <c r="G54" s="96"/>
      <c r="H54" s="96"/>
      <c r="I54" s="96">
        <v>254</v>
      </c>
      <c r="J54" s="96">
        <v>89509.5999999998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1692</v>
      </c>
      <c r="D55" s="96">
        <f t="shared" si="0"/>
        <v>1250493.1000000006</v>
      </c>
      <c r="E55" s="96">
        <f t="shared" si="0"/>
        <v>1096</v>
      </c>
      <c r="F55" s="96">
        <f t="shared" si="0"/>
        <v>1049960.65</v>
      </c>
      <c r="G55" s="96">
        <f t="shared" si="0"/>
        <v>67</v>
      </c>
      <c r="H55" s="96">
        <f t="shared" si="0"/>
        <v>64303.09</v>
      </c>
      <c r="I55" s="96">
        <f t="shared" si="0"/>
        <v>427</v>
      </c>
      <c r="J55" s="96">
        <f t="shared" si="0"/>
        <v>171799.4799999998</v>
      </c>
      <c r="K55" s="96">
        <f t="shared" si="0"/>
        <v>232</v>
      </c>
      <c r="L55" s="96">
        <f t="shared" si="0"/>
        <v>121854.97000000009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&amp;LF23F5A4C&amp;CФорма № 10, Підрозділ: Первомайський міськрайонний суд Харківської області,
 Початок періоду: 01.01.2018, Кінець періоду: 31.12.2018&amp;R&amp;P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231</v>
      </c>
      <c r="F4" s="93">
        <f>SUM(F5:F24)</f>
        <v>121150.17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12</v>
      </c>
      <c r="F5" s="95">
        <v>7400.4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99</v>
      </c>
      <c r="C7" s="143"/>
      <c r="D7" s="144"/>
      <c r="E7" s="94">
        <v>196</v>
      </c>
      <c r="F7" s="95">
        <v>95852.8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704.8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100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101</v>
      </c>
      <c r="C13" s="143"/>
      <c r="D13" s="144"/>
      <c r="E13" s="94">
        <v>11</v>
      </c>
      <c r="F13" s="95">
        <v>7853.57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3</v>
      </c>
      <c r="F14" s="95">
        <v>2114.4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70</v>
      </c>
      <c r="C17" s="143"/>
      <c r="D17" s="144"/>
      <c r="E17" s="94">
        <v>1</v>
      </c>
      <c r="F17" s="95">
        <v>704.8</v>
      </c>
    </row>
    <row r="18" spans="1:6" ht="27" customHeight="1">
      <c r="A18" s="67">
        <v>15</v>
      </c>
      <c r="B18" s="142" t="s">
        <v>71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72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96</v>
      </c>
      <c r="C20" s="143"/>
      <c r="D20" s="144"/>
      <c r="E20" s="94">
        <v>6</v>
      </c>
      <c r="F20" s="95">
        <v>6167</v>
      </c>
    </row>
    <row r="21" spans="1:6" ht="30" customHeight="1">
      <c r="A21" s="67">
        <v>18</v>
      </c>
      <c r="B21" s="142" t="s">
        <v>95</v>
      </c>
      <c r="C21" s="143"/>
      <c r="D21" s="144"/>
      <c r="E21" s="94"/>
      <c r="F21" s="95"/>
    </row>
    <row r="22" spans="1:6" ht="57" customHeight="1">
      <c r="A22" s="67">
        <v>19</v>
      </c>
      <c r="B22" s="146" t="s">
        <v>97</v>
      </c>
      <c r="C22" s="146"/>
      <c r="D22" s="146"/>
      <c r="E22" s="94"/>
      <c r="F22" s="95"/>
    </row>
    <row r="23" spans="1:6" ht="68.25" customHeight="1">
      <c r="A23" s="67">
        <v>20</v>
      </c>
      <c r="B23" s="142" t="s">
        <v>102</v>
      </c>
      <c r="C23" s="143"/>
      <c r="D23" s="144"/>
      <c r="E23" s="94">
        <v>1</v>
      </c>
      <c r="F23" s="95">
        <v>352.4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&amp;LF23F5A4C&amp;CФорма № 10, Підрозділ: Первомайський міськрайонний суд Харківської області,
 Початок періоду: 01.01.2018, Кінець періоду: 31.12.2018&amp;R&amp;P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2019-01-30T14:09:30Z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10_00632_4.2018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F23F5A4C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3.22.0.1578</vt:lpwstr>
  </property>
</Properties>
</file>